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v1\商工振興課\--- 新エネルギー\R7\02_27 再エネ推進交付金（重点対策加速化事業）\【様式R7】\高効率空調等\"/>
    </mc:Choice>
  </mc:AlternateContent>
  <bookViews>
    <workbookView xWindow="0" yWindow="0" windowWidth="19200" windowHeight="11370" activeTab="1"/>
  </bookViews>
  <sheets>
    <sheet name="提出用" sheetId="1" r:id="rId1"/>
    <sheet name="記載例" sheetId="5" r:id="rId2"/>
    <sheet name="Sheet1" sheetId="2" r:id="rId3"/>
  </sheets>
  <definedNames>
    <definedName name="_xlnm.Print_Area" localSheetId="1">記載例!$A$1:$AW$132</definedName>
    <definedName name="_xlnm.Print_Area" localSheetId="0">提出用!$A$1:$AW$132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2" i="5" l="1"/>
  <c r="M52" i="1"/>
  <c r="AE52" i="1"/>
  <c r="AE52" i="5"/>
  <c r="AB101" i="5" l="1"/>
  <c r="U101" i="5"/>
  <c r="C101" i="5"/>
  <c r="BA101" i="5"/>
  <c r="AI79" i="5"/>
  <c r="AI85" i="5"/>
  <c r="AI91" i="5"/>
  <c r="W125" i="5"/>
  <c r="AO126" i="5" s="1"/>
  <c r="N123" i="5"/>
  <c r="N122" i="5"/>
  <c r="N121" i="5"/>
  <c r="N120" i="5"/>
  <c r="Y95" i="5"/>
  <c r="C95" i="5"/>
  <c r="Y94" i="5"/>
  <c r="C94" i="5"/>
  <c r="Y93" i="5"/>
  <c r="C93" i="5"/>
  <c r="Y90" i="5"/>
  <c r="W91" i="5" s="1"/>
  <c r="C90" i="5"/>
  <c r="AC91" i="5" s="1"/>
  <c r="Y84" i="5"/>
  <c r="W85" i="5" s="1"/>
  <c r="C84" i="5"/>
  <c r="AC85" i="5" s="1"/>
  <c r="Y78" i="5"/>
  <c r="W79" i="5" s="1"/>
  <c r="C78" i="5"/>
  <c r="AC79" i="5" s="1"/>
  <c r="M47" i="5"/>
  <c r="M46" i="5"/>
  <c r="M48" i="5" s="1"/>
  <c r="N125" i="5" l="1"/>
  <c r="C96" i="5"/>
  <c r="AC97" i="5" s="1"/>
  <c r="Y96" i="5"/>
  <c r="W97" i="5" s="1"/>
  <c r="AI97" i="5" s="1"/>
  <c r="N110" i="5" l="1"/>
  <c r="AB102" i="5"/>
  <c r="N112" i="5" l="1"/>
  <c r="N114" i="5" s="1"/>
  <c r="AY128" i="5" s="1"/>
  <c r="W125" i="1" l="1"/>
  <c r="AO126" i="1" s="1"/>
  <c r="N123" i="1"/>
  <c r="N122" i="1"/>
  <c r="N121" i="1"/>
  <c r="N120" i="1"/>
  <c r="N125" i="1" s="1"/>
  <c r="M47" i="1" l="1"/>
  <c r="M46" i="1"/>
  <c r="M48" i="1" s="1"/>
  <c r="C101" i="1" l="1"/>
  <c r="BA128" i="1" s="1"/>
  <c r="AB101" i="1" l="1"/>
  <c r="N110" i="1"/>
  <c r="Y95" i="1"/>
  <c r="C95" i="1"/>
  <c r="Y94" i="1"/>
  <c r="C94" i="1"/>
  <c r="Y93" i="1"/>
  <c r="Y96" i="1" s="1"/>
  <c r="W97" i="1" s="1"/>
  <c r="C93" i="1"/>
  <c r="Y90" i="1"/>
  <c r="W91" i="1" s="1"/>
  <c r="C90" i="1"/>
  <c r="AC91" i="1" s="1"/>
  <c r="Y84" i="1"/>
  <c r="W85" i="1" s="1"/>
  <c r="C84" i="1"/>
  <c r="AC85" i="1" s="1"/>
  <c r="Y78" i="1"/>
  <c r="W79" i="1" s="1"/>
  <c r="C78" i="1"/>
  <c r="AC79" i="1" s="1"/>
  <c r="N112" i="1" l="1"/>
  <c r="N114" i="1" s="1"/>
  <c r="AY128" i="1" s="1"/>
  <c r="AI91" i="1"/>
  <c r="C96" i="1"/>
  <c r="AC97" i="1" s="1"/>
  <c r="AI97" i="1" s="1"/>
  <c r="AI79" i="1"/>
  <c r="AI85" i="1"/>
  <c r="AB102" i="1" l="1"/>
  <c r="U101" i="1"/>
</calcChain>
</file>

<file path=xl/comments1.xml><?xml version="1.0" encoding="utf-8"?>
<comments xmlns="http://schemas.openxmlformats.org/spreadsheetml/2006/main">
  <authors>
    <author>本舘 匠</author>
  </authors>
  <commentList>
    <comment ref="A1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日付、番号を交付決定通知書を参考に入力してください。</t>
        </r>
      </text>
    </comment>
  </commentList>
</comments>
</file>

<file path=xl/comments2.xml><?xml version="1.0" encoding="utf-8"?>
<comments xmlns="http://schemas.openxmlformats.org/spreadsheetml/2006/main">
  <authors>
    <author>本舘 匠</author>
  </authors>
  <commentList>
    <comment ref="A1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日付、番号を交付決定通知書を参考に入力してください。</t>
        </r>
      </text>
    </comment>
  </commentList>
</comments>
</file>

<file path=xl/sharedStrings.xml><?xml version="1.0" encoding="utf-8"?>
<sst xmlns="http://schemas.openxmlformats.org/spreadsheetml/2006/main" count="300" uniqueCount="111">
  <si>
    <t>申請者名</t>
    <phoneticPr fontId="1"/>
  </si>
  <si>
    <t>事業実施場所</t>
    <phoneticPr fontId="1"/>
  </si>
  <si>
    <t>事業費等</t>
    <phoneticPr fontId="1"/>
  </si>
  <si>
    <t>（１）収入内訳</t>
    <phoneticPr fontId="1"/>
  </si>
  <si>
    <t>項目</t>
  </si>
  <si>
    <t>特定財源（Ｂ）</t>
  </si>
  <si>
    <t>自己資金</t>
  </si>
  <si>
    <t>その他</t>
  </si>
  <si>
    <t>合計</t>
  </si>
  <si>
    <t>金　額</t>
    <phoneticPr fontId="1"/>
  </si>
  <si>
    <t>※特定財源は、本補助金及び自己資金を除く財源を指します。</t>
    <phoneticPr fontId="1"/>
  </si>
  <si>
    <t>（２）支出内訳</t>
    <phoneticPr fontId="1"/>
  </si>
  <si>
    <t>様式第６号（第８条関係）</t>
    <phoneticPr fontId="1"/>
  </si>
  <si>
    <t>　鹿角市長　様</t>
    <rPh sb="1" eb="5">
      <t>カヅノシチョウ</t>
    </rPh>
    <rPh sb="6" eb="7">
      <t>サマ</t>
    </rPh>
    <phoneticPr fontId="1"/>
  </si>
  <si>
    <t>申請者</t>
    <rPh sb="0" eb="3">
      <t>シンセイシャ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</si>
  <si>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</si>
  <si>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</si>
  <si>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添付書類</t>
    <rPh sb="0" eb="2">
      <t>テンプ</t>
    </rPh>
    <rPh sb="2" eb="4">
      <t>ショルイ</t>
    </rPh>
    <phoneticPr fontId="1"/>
  </si>
  <si>
    <t>１　事業実績書（別紙）</t>
    <phoneticPr fontId="1"/>
  </si>
  <si>
    <t>別紙</t>
    <rPh sb="0" eb="2">
      <t>ベッシ</t>
    </rPh>
    <phoneticPr fontId="1"/>
  </si>
  <si>
    <t>事業実績書</t>
    <rPh sb="0" eb="2">
      <t>ジギョウ</t>
    </rPh>
    <rPh sb="2" eb="4">
      <t>ジッセキ</t>
    </rPh>
    <rPh sb="4" eb="5">
      <t>ショ</t>
    </rPh>
    <phoneticPr fontId="1"/>
  </si>
  <si>
    <t>本補助金額</t>
    <phoneticPr fontId="1"/>
  </si>
  <si>
    <t>事業所名</t>
    <rPh sb="0" eb="3">
      <t>ジギョウショ</t>
    </rPh>
    <rPh sb="3" eb="4">
      <t>メイ</t>
    </rPh>
    <phoneticPr fontId="1"/>
  </si>
  <si>
    <t>代表者名</t>
    <rPh sb="0" eb="3">
      <t>ダイヒョウシャ</t>
    </rPh>
    <rPh sb="3" eb="4">
      <t>メイ</t>
    </rPh>
    <phoneticPr fontId="1"/>
  </si>
  <si>
    <t>鹿角市省エネ高効率空調・照明等導入補助金実績報告書</t>
    <phoneticPr fontId="1"/>
  </si>
  <si>
    <t>２　補助対象事業に係る領収書等の写し（補助事業者が補助対象事業に係る費用を
　　負担したことを証する書類）及びその内訳を示す書類</t>
    <phoneticPr fontId="1"/>
  </si>
  <si>
    <t>３　完成図面</t>
    <phoneticPr fontId="1"/>
  </si>
  <si>
    <t>４　完成写真</t>
    <phoneticPr fontId="1"/>
  </si>
  <si>
    <t>５　前各号に掲げるもののほか、市長が必要と認める書類</t>
    <phoneticPr fontId="1"/>
  </si>
  <si>
    <t>１　実施する補助事業の種類及び補助率等（該当する種類に○印を記入）</t>
    <phoneticPr fontId="1"/>
  </si>
  <si>
    <t>事業の
種類</t>
    <rPh sb="0" eb="2">
      <t>ジギョウ</t>
    </rPh>
    <rPh sb="4" eb="6">
      <t>シュルイ</t>
    </rPh>
    <phoneticPr fontId="1"/>
  </si>
  <si>
    <t>エ　住宅・建築物の省エネ性能等の向上（高効率空調）
【個人】補助率等　1/2　上限10万円</t>
    <phoneticPr fontId="1"/>
  </si>
  <si>
    <t>エ　住宅・建築物の省エネ性能等の向上（高効率照明）
【個人】補助率等　1/2　上限10万円</t>
    <phoneticPr fontId="1"/>
  </si>
  <si>
    <t>エ　住宅・建築物の省エネ性能等の向上（高効率給湯）
【個人】補助率等　1/2　上限40万円</t>
    <phoneticPr fontId="1"/>
  </si>
  <si>
    <t>エ　住宅・建築物の省エネ性能等の向上（高効率照明）
【事業者】補助率等　1/2　上限50万円</t>
    <phoneticPr fontId="1"/>
  </si>
  <si>
    <t>エ　住宅・建築物の省エネ性能等の向上（高効率空調）
【事業者】補助率等　1/2　上限50万円</t>
    <phoneticPr fontId="1"/>
  </si>
  <si>
    <t>２　事業概要</t>
    <phoneticPr fontId="1"/>
  </si>
  <si>
    <t>事業場等の所有者</t>
    <rPh sb="0" eb="2">
      <t>ジギョウ</t>
    </rPh>
    <rPh sb="2" eb="3">
      <t>バ</t>
    </rPh>
    <rPh sb="3" eb="4">
      <t>トウ</t>
    </rPh>
    <rPh sb="5" eb="8">
      <t>ショユウシャ</t>
    </rPh>
    <phoneticPr fontId="1"/>
  </si>
  <si>
    <t>設備等の種類</t>
    <rPh sb="0" eb="2">
      <t>セツビ</t>
    </rPh>
    <rPh sb="2" eb="3">
      <t>トウ</t>
    </rPh>
    <rPh sb="4" eb="6">
      <t>シュルイ</t>
    </rPh>
    <phoneticPr fontId="1"/>
  </si>
  <si>
    <t>設備等の数量</t>
    <rPh sb="0" eb="2">
      <t>セツビ</t>
    </rPh>
    <rPh sb="2" eb="3">
      <t>トウ</t>
    </rPh>
    <rPh sb="4" eb="6">
      <t>スウリョウ</t>
    </rPh>
    <phoneticPr fontId="1"/>
  </si>
  <si>
    <t>補助金交付決定額（円）</t>
    <rPh sb="3" eb="5">
      <t>コウフ</t>
    </rPh>
    <rPh sb="5" eb="7">
      <t>ケッテイ</t>
    </rPh>
    <rPh sb="7" eb="8">
      <t>ガク</t>
    </rPh>
    <rPh sb="9" eb="10">
      <t>エン</t>
    </rPh>
    <phoneticPr fontId="1"/>
  </si>
  <si>
    <t>事業費（円）</t>
    <rPh sb="0" eb="3">
      <t>ジギョウヒ</t>
    </rPh>
    <rPh sb="4" eb="5">
      <t>エン</t>
    </rPh>
    <phoneticPr fontId="1"/>
  </si>
  <si>
    <t>施工業者</t>
    <rPh sb="0" eb="2">
      <t>セコウ</t>
    </rPh>
    <rPh sb="2" eb="4">
      <t>ギョウシャ</t>
    </rPh>
    <phoneticPr fontId="1"/>
  </si>
  <si>
    <t>工期</t>
    <rPh sb="0" eb="2">
      <t>コウキ</t>
    </rPh>
    <phoneticPr fontId="1"/>
  </si>
  <si>
    <t>着工年月日</t>
    <rPh sb="0" eb="2">
      <t>チャッコウ</t>
    </rPh>
    <rPh sb="2" eb="5">
      <t>ネンガッピ</t>
    </rPh>
    <phoneticPr fontId="1"/>
  </si>
  <si>
    <t>完了年月日</t>
    <rPh sb="0" eb="2">
      <t>カンリョウ</t>
    </rPh>
    <rPh sb="2" eb="5">
      <t>ネンガッピ</t>
    </rPh>
    <phoneticPr fontId="1"/>
  </si>
  <si>
    <t>※ 設備等の写真、工事の完成図書等を添付してください。</t>
    <phoneticPr fontId="1"/>
  </si>
  <si>
    <t>３　設備等の数量の詳細</t>
    <phoneticPr fontId="1"/>
  </si>
  <si>
    <t>（メーカー、型式、能力（時間当たりエネルギー使用量など）、設置基数）</t>
    <phoneticPr fontId="1"/>
  </si>
  <si>
    <t>次の項目を確認できるよう記入すること。</t>
    <phoneticPr fontId="1"/>
  </si>
  <si>
    <t>①空調機器　従来に対して30％以上の省エネ効果が得られるもの</t>
    <phoneticPr fontId="1"/>
  </si>
  <si>
    <t>※詳細は、地域脱炭素移行・再エネ推進交付金実施要領エ（ヌ）に記載の交付条件を参照</t>
    <phoneticPr fontId="1"/>
  </si>
  <si>
    <t>４　収支決算書</t>
    <rPh sb="4" eb="6">
      <t>ケッサン</t>
    </rPh>
    <phoneticPr fontId="1"/>
  </si>
  <si>
    <t>金額</t>
    <rPh sb="0" eb="2">
      <t>キンガク</t>
    </rPh>
    <phoneticPr fontId="1"/>
  </si>
  <si>
    <t>うち補助対象経費</t>
    <rPh sb="2" eb="4">
      <t>ホジョ</t>
    </rPh>
    <rPh sb="4" eb="6">
      <t>タイショウ</t>
    </rPh>
    <rPh sb="6" eb="8">
      <t>ケイヒ</t>
    </rPh>
    <phoneticPr fontId="1"/>
  </si>
  <si>
    <t>項目</t>
    <rPh sb="0" eb="2">
      <t>コウモク</t>
    </rPh>
    <phoneticPr fontId="1"/>
  </si>
  <si>
    <t>〇</t>
    <phoneticPr fontId="1"/>
  </si>
  <si>
    <t>メーカー：</t>
  </si>
  <si>
    <t>型名：</t>
  </si>
  <si>
    <t>設置基数：</t>
  </si>
  <si>
    <t>時間当たりエネルギー使用量：</t>
  </si>
  <si>
    <t>CO2排出量削減効果：</t>
  </si>
  <si>
    <t>１台目</t>
  </si>
  <si>
    <t>（</t>
  </si>
  <si>
    <t>－</t>
  </si>
  <si>
    <t>／</t>
  </si>
  <si>
    <t>≒</t>
  </si>
  <si>
    <t>％削減）</t>
  </si>
  <si>
    <t>２台目</t>
  </si>
  <si>
    <t>３台目</t>
  </si>
  <si>
    <t>削減効果の算出については、別紙資料「CO2削減比較表」参照</t>
  </si>
  <si>
    <t>補助金額について</t>
  </si>
  <si>
    <t>〇</t>
  </si>
  <si>
    <t>　(1)契約書（本事業実施分に係る契約書で他のもの（住宅費など）が含まれてい
　　ないこと。）（家庭用の場合、領収書でも可）</t>
    <rPh sb="4" eb="7">
      <t>ケイヤクショ</t>
    </rPh>
    <rPh sb="8" eb="9">
      <t>ホン</t>
    </rPh>
    <rPh sb="9" eb="11">
      <t>ジギョウ</t>
    </rPh>
    <rPh sb="11" eb="13">
      <t>ジッシ</t>
    </rPh>
    <rPh sb="13" eb="14">
      <t>ブン</t>
    </rPh>
    <rPh sb="15" eb="16">
      <t>カカ</t>
    </rPh>
    <rPh sb="17" eb="20">
      <t>ケイヤクショ</t>
    </rPh>
    <rPh sb="21" eb="22">
      <t>ホカ</t>
    </rPh>
    <rPh sb="26" eb="28">
      <t>ジュウタク</t>
    </rPh>
    <rPh sb="28" eb="29">
      <t>ヒ</t>
    </rPh>
    <rPh sb="33" eb="34">
      <t>フク</t>
    </rPh>
    <rPh sb="48" eb="51">
      <t>カテイヨウ</t>
    </rPh>
    <rPh sb="52" eb="54">
      <t>バアイ</t>
    </rPh>
    <rPh sb="55" eb="58">
      <t>リョウシュウショ</t>
    </rPh>
    <rPh sb="60" eb="61">
      <t>カ</t>
    </rPh>
    <phoneticPr fontId="1"/>
  </si>
  <si>
    <t>　(2)内訳書（単価・数量が確認できること）</t>
    <rPh sb="4" eb="7">
      <t>ウチワケショ</t>
    </rPh>
    <rPh sb="8" eb="10">
      <t>タンカ</t>
    </rPh>
    <rPh sb="11" eb="13">
      <t>スウリョウ</t>
    </rPh>
    <rPh sb="14" eb="16">
      <t>カクニン</t>
    </rPh>
    <phoneticPr fontId="1"/>
  </si>
  <si>
    <t>■■■■株式会社</t>
    <phoneticPr fontId="1"/>
  </si>
  <si>
    <t>KKK-222</t>
    <phoneticPr fontId="1"/>
  </si>
  <si>
    <t>冷房:2.850kWh、暖房:2.600kWh</t>
    <rPh sb="0" eb="2">
      <t>レイボウ</t>
    </rPh>
    <rPh sb="12" eb="14">
      <t>ダンボウ</t>
    </rPh>
    <phoneticPr fontId="1"/>
  </si>
  <si>
    <t>対象内経費：工事費</t>
    <rPh sb="0" eb="2">
      <t>タイショウ</t>
    </rPh>
    <rPh sb="2" eb="3">
      <t>ナイ</t>
    </rPh>
    <rPh sb="3" eb="5">
      <t>ケイヒ</t>
    </rPh>
    <rPh sb="6" eb="9">
      <t>コウジヒ</t>
    </rPh>
    <phoneticPr fontId="1"/>
  </si>
  <si>
    <t>対象内経費：設備費</t>
    <rPh sb="0" eb="2">
      <t>タイショウ</t>
    </rPh>
    <rPh sb="2" eb="3">
      <t>ナイ</t>
    </rPh>
    <rPh sb="3" eb="5">
      <t>ケイヒ</t>
    </rPh>
    <rPh sb="6" eb="9">
      <t>セツビヒ</t>
    </rPh>
    <phoneticPr fontId="1"/>
  </si>
  <si>
    <t>対象内経費：業務費</t>
    <rPh sb="0" eb="2">
      <t>タイショウ</t>
    </rPh>
    <rPh sb="2" eb="3">
      <t>ナイ</t>
    </rPh>
    <rPh sb="3" eb="5">
      <t>ケイヒ</t>
    </rPh>
    <rPh sb="6" eb="8">
      <t>ギョウム</t>
    </rPh>
    <rPh sb="8" eb="9">
      <t>ヒ</t>
    </rPh>
    <phoneticPr fontId="1"/>
  </si>
  <si>
    <t>対象内経費：事務費</t>
    <rPh sb="0" eb="2">
      <t>タイショウ</t>
    </rPh>
    <rPh sb="2" eb="3">
      <t>ナイ</t>
    </rPh>
    <rPh sb="3" eb="5">
      <t>ケイヒ</t>
    </rPh>
    <rPh sb="6" eb="9">
      <t>ジムヒ</t>
    </rPh>
    <phoneticPr fontId="1"/>
  </si>
  <si>
    <t>対象外経費：その他経費</t>
    <rPh sb="0" eb="3">
      <t>タイショウガイ</t>
    </rPh>
    <rPh sb="3" eb="5">
      <t>ケイヒ</t>
    </rPh>
    <rPh sb="8" eb="9">
      <t>タ</t>
    </rPh>
    <rPh sb="9" eb="11">
      <t>ケイヒ</t>
    </rPh>
    <phoneticPr fontId="1"/>
  </si>
  <si>
    <t>補助対象経費合計</t>
    <rPh sb="6" eb="8">
      <t>ゴウケイ</t>
    </rPh>
    <phoneticPr fontId="1"/>
  </si>
  <si>
    <t>鹿角市◎◎字〇〇番地１</t>
  </si>
  <si>
    <t>△△△△株式会社</t>
  </si>
  <si>
    <t>代表取締役　▲▲▲▲</t>
  </si>
  <si>
    <t>０１８６-１１-１１１１</t>
  </si>
  <si>
    <t>高効率空調設備</t>
    <rPh sb="0" eb="3">
      <t>コウコウリツ</t>
    </rPh>
    <rPh sb="3" eb="5">
      <t>クウチョウ</t>
    </rPh>
    <rPh sb="5" eb="7">
      <t>セツビ</t>
    </rPh>
    <phoneticPr fontId="1"/>
  </si>
  <si>
    <t>◆◆（詳細は別紙のとおり）</t>
    <rPh sb="3" eb="5">
      <t>ショウサイ</t>
    </rPh>
    <rPh sb="6" eb="8">
      <t>ベッシ</t>
    </rPh>
    <phoneticPr fontId="1"/>
  </si>
  <si>
    <t>3台</t>
    <rPh sb="1" eb="2">
      <t>ダイ</t>
    </rPh>
    <phoneticPr fontId="1"/>
  </si>
  <si>
    <t>着色しているセルに入力してください</t>
    <rPh sb="0" eb="2">
      <t>チャクショク</t>
    </rPh>
    <rPh sb="9" eb="11">
      <t>ニュウリョク</t>
    </rPh>
    <phoneticPr fontId="1"/>
  </si>
  <si>
    <t>日付を入力してください</t>
    <rPh sb="0" eb="2">
      <t>ヒヅケ</t>
    </rPh>
    <rPh sb="3" eb="5">
      <t>ニュウリョク</t>
    </rPh>
    <phoneticPr fontId="1"/>
  </si>
  <si>
    <t>鹿角市から入力してください</t>
    <rPh sb="0" eb="3">
      <t>カヅノシ</t>
    </rPh>
    <rPh sb="5" eb="7">
      <t>ニュウリョク</t>
    </rPh>
    <phoneticPr fontId="1"/>
  </si>
  <si>
    <t>氏名を入力してください</t>
    <rPh sb="0" eb="2">
      <t>シメイ</t>
    </rPh>
    <rPh sb="3" eb="5">
      <t>ニュウリョク</t>
    </rPh>
    <phoneticPr fontId="1"/>
  </si>
  <si>
    <t>連絡がつきやすい電話番号を入力してください</t>
    <rPh sb="0" eb="2">
      <t>レンラク</t>
    </rPh>
    <rPh sb="8" eb="10">
      <t>デンワ</t>
    </rPh>
    <rPh sb="10" eb="12">
      <t>バンゴウ</t>
    </rPh>
    <rPh sb="13" eb="15">
      <t>ニュウリョク</t>
    </rPh>
    <phoneticPr fontId="1"/>
  </si>
  <si>
    <t>事業所名を入力してください</t>
    <rPh sb="0" eb="3">
      <t>ジギョウショ</t>
    </rPh>
    <rPh sb="3" eb="4">
      <t>メイ</t>
    </rPh>
    <rPh sb="5" eb="7">
      <t>ニュウリョク</t>
    </rPh>
    <phoneticPr fontId="1"/>
  </si>
  <si>
    <t>　令和　年　　月　　日付け鹿指令補－　　　で交付決定を受けた標記補助金について、事業が完了したので、鹿角市省エネ高効率空調・照明等導入補助金交付要綱第１３条の規定により、添付書類を添えて報告します。</t>
    <rPh sb="13" eb="14">
      <t>シカ</t>
    </rPh>
    <rPh sb="14" eb="16">
      <t>シレイ</t>
    </rPh>
    <rPh sb="16" eb="17">
      <t>ホ</t>
    </rPh>
    <phoneticPr fontId="1"/>
  </si>
  <si>
    <t>自動入力されます</t>
    <rPh sb="0" eb="2">
      <t>ジドウ</t>
    </rPh>
    <rPh sb="2" eb="4">
      <t>ニュウリョク</t>
    </rPh>
    <phoneticPr fontId="1"/>
  </si>
  <si>
    <t>自動入力されます。実施場所が異なる場合は直接入力してください。</t>
    <rPh sb="0" eb="2">
      <t>ジドウ</t>
    </rPh>
    <rPh sb="2" eb="4">
      <t>ニュウリョク</t>
    </rPh>
    <rPh sb="9" eb="11">
      <t>ジッシ</t>
    </rPh>
    <rPh sb="11" eb="13">
      <t>バショ</t>
    </rPh>
    <rPh sb="14" eb="15">
      <t>コト</t>
    </rPh>
    <rPh sb="17" eb="19">
      <t>バアイ</t>
    </rPh>
    <rPh sb="20" eb="22">
      <t>チョクセツ</t>
    </rPh>
    <rPh sb="22" eb="24">
      <t>ニュウリョク</t>
    </rPh>
    <phoneticPr fontId="1"/>
  </si>
  <si>
    <t>台数を数字で入力してください</t>
    <rPh sb="0" eb="2">
      <t>ダイスウ</t>
    </rPh>
    <rPh sb="3" eb="5">
      <t>スウジ</t>
    </rPh>
    <rPh sb="6" eb="8">
      <t>ニュウリョク</t>
    </rPh>
    <phoneticPr fontId="1"/>
  </si>
  <si>
    <t>それぞれ年月日を入力してください</t>
    <rPh sb="4" eb="7">
      <t>ネンガッピ</t>
    </rPh>
    <rPh sb="8" eb="10">
      <t>ニュウリョク</t>
    </rPh>
    <phoneticPr fontId="1"/>
  </si>
  <si>
    <t>設置するエアコンのメーカー名を入力してください</t>
    <rPh sb="0" eb="2">
      <t>セッチ</t>
    </rPh>
    <rPh sb="13" eb="14">
      <t>メイ</t>
    </rPh>
    <rPh sb="15" eb="17">
      <t>ニュウリョク</t>
    </rPh>
    <phoneticPr fontId="1"/>
  </si>
  <si>
    <t>設置するエアコンの型名を入力してください</t>
    <rPh sb="0" eb="2">
      <t>セッチ</t>
    </rPh>
    <rPh sb="9" eb="11">
      <t>カタメイ</t>
    </rPh>
    <rPh sb="12" eb="14">
      <t>ニュウリョク</t>
    </rPh>
    <phoneticPr fontId="1"/>
  </si>
  <si>
    <t>設置する数量を入力してください</t>
    <rPh sb="0" eb="2">
      <t>セッチ</t>
    </rPh>
    <rPh sb="4" eb="6">
      <t>スウリョウ</t>
    </rPh>
    <rPh sb="7" eb="9">
      <t>ニュウリョク</t>
    </rPh>
    <phoneticPr fontId="1"/>
  </si>
  <si>
    <t>説明書等から電力消費量を入力してください</t>
    <rPh sb="0" eb="3">
      <t>セツメイショ</t>
    </rPh>
    <rPh sb="3" eb="4">
      <t>トウ</t>
    </rPh>
    <rPh sb="6" eb="8">
      <t>デンリョク</t>
    </rPh>
    <rPh sb="8" eb="11">
      <t>ショウヒリョウ</t>
    </rPh>
    <rPh sb="12" eb="14">
      <t>ニュウリョク</t>
    </rPh>
    <phoneticPr fontId="1"/>
  </si>
  <si>
    <t>別紙ファイルにて算出した数量を入力してください</t>
    <rPh sb="0" eb="2">
      <t>ベッシ</t>
    </rPh>
    <rPh sb="8" eb="10">
      <t>サンシュツ</t>
    </rPh>
    <rPh sb="12" eb="14">
      <t>スウリョウ</t>
    </rPh>
    <rPh sb="15" eb="17">
      <t>ニュウリョク</t>
    </rPh>
    <phoneticPr fontId="1"/>
  </si>
  <si>
    <t>見積書から転記してください</t>
    <rPh sb="0" eb="3">
      <t>ミツモリショ</t>
    </rPh>
    <rPh sb="5" eb="7">
      <t>テンキ</t>
    </rPh>
    <phoneticPr fontId="1"/>
  </si>
  <si>
    <t>※補助対象経費の項目は、地域脱炭素移行・再エネ推進交付金実施要領（令和６年３月１日環地域事発第240301号改正）別表１に規定する費用になります。なお、詳細については最新版の同要領をご確認ください。
※支出の内訳がわかる書類（見積書等）を添付してください。
※専用割合による案分等補助対象外の経費がある場合は、補助対象経費の分を「うち補助対象経費」に記載してください。</t>
    <phoneticPr fontId="1"/>
  </si>
  <si>
    <t>施行した業者名を入力してください</t>
    <rPh sb="0" eb="2">
      <t>セコウ</t>
    </rPh>
    <rPh sb="4" eb="6">
      <t>ギョウシャ</t>
    </rPh>
    <rPh sb="6" eb="7">
      <t>メイ</t>
    </rPh>
    <rPh sb="8" eb="10">
      <t>ニュウリョク</t>
    </rPh>
    <phoneticPr fontId="1"/>
  </si>
  <si>
    <t>　令和７年６月３０日付け鹿指令補－１１１１１で交付決定を受けた標記補助金について、事業が完了したので、鹿角市省エネ高効率空調・照明等導入補助金交付要綱第１３条の規定により、添付書類を添えて報告します。</t>
    <rPh sb="12" eb="13">
      <t>シカ</t>
    </rPh>
    <rPh sb="13" eb="15">
      <t>シレイ</t>
    </rPh>
    <rPh sb="15" eb="16">
      <t>ホ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</si>
</sst>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#,##0&quot;円&quot;"/>
    <numFmt numFmtId="177" formatCode="[$-411]ggge&quot;年&quot;m&quot;月&quot;d&quot;日&quot;;@"/>
    <numFmt numFmtId="178" formatCode="#,##0&quot; 円&quot;"/>
    <numFmt numFmtId="179" formatCode="&quot;【電気】既存設備　&quot;0.00&quot;t-CO2　→&quot;"/>
    <numFmt numFmtId="180" formatCode="&quot;更新設備　&quot;0.00&quot;t-CO2&quot;"/>
    <numFmt numFmtId="181" formatCode="&quot;【灯油】既存設備　&quot;0.00&quot;t-CO2　→&quot;"/>
    <numFmt numFmtId="182" formatCode="&quot;【ガス】既存設備　&quot;0.00&quot;t-CO2　→&quot;"/>
    <numFmt numFmtId="183" formatCode="&quot;【合計】既存設備　&quot;0.00&quot;t-CO2　→&quot;"/>
    <numFmt numFmtId="184" formatCode="0.00_);[Red]\(0.00\)"/>
    <numFmt numFmtId="185" formatCode="&quot;補助対象経費　&quot;#,##0&quot;円×1/2＝&quot;"/>
    <numFmt numFmtId="186" formatCode="#,##0&quot;円≒&quot;"/>
    <numFmt numFmtId="187" formatCode="#,##0&quot; 円(A)&quot;"/>
    <numFmt numFmtId="188" formatCode="&quot;エアコン　&quot;#,##0&quot;台&quot;"/>
  </numFmts>
  <fonts count="1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游ゴシック"/>
      <family val="2"/>
      <scheme val="minor"/>
    </font>
    <font>
      <b/>
      <sz val="9"/>
      <color indexed="81"/>
      <name val="MS P 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0" fontId="4" fillId="0" borderId="0"/>
    <xf numFmtId="38" fontId="10" fillId="0" borderId="0" applyFont="0" applyFill="0" applyBorder="0" applyAlignment="0" applyProtection="0">
      <alignment vertical="center"/>
    </xf>
  </cellStyleXfs>
  <cellXfs count="12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distributed" wrapText="1" shrinkToFit="1"/>
    </xf>
    <xf numFmtId="0" fontId="3" fillId="0" borderId="3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38" fontId="11" fillId="0" borderId="0" xfId="2" applyFont="1" applyAlignment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Alignment="1">
      <alignment vertical="center"/>
    </xf>
    <xf numFmtId="178" fontId="8" fillId="0" borderId="2" xfId="0" applyNumberFormat="1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3" fillId="2" borderId="1" xfId="0" applyFont="1" applyFill="1" applyBorder="1">
      <alignment vertical="center"/>
    </xf>
    <xf numFmtId="0" fontId="3" fillId="0" borderId="0" xfId="0" applyFont="1" applyAlignment="1">
      <alignment vertical="center" wrapText="1"/>
    </xf>
    <xf numFmtId="38" fontId="11" fillId="3" borderId="0" xfId="2" applyFont="1" applyFill="1" applyAlignment="1">
      <alignment vertical="center"/>
    </xf>
    <xf numFmtId="0" fontId="13" fillId="0" borderId="0" xfId="0" applyFont="1" applyAlignment="1">
      <alignment horizontal="left" vertical="top" wrapText="1"/>
    </xf>
    <xf numFmtId="179" fontId="3" fillId="2" borderId="0" xfId="0" applyNumberFormat="1" applyFont="1" applyFill="1" applyBorder="1" applyAlignment="1">
      <alignment horizontal="left" vertical="center"/>
    </xf>
    <xf numFmtId="180" fontId="3" fillId="2" borderId="0" xfId="0" applyNumberFormat="1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178" fontId="8" fillId="0" borderId="10" xfId="0" applyNumberFormat="1" applyFont="1" applyFill="1" applyBorder="1" applyAlignment="1">
      <alignment vertical="center"/>
    </xf>
    <xf numFmtId="178" fontId="8" fillId="0" borderId="11" xfId="0" applyNumberFormat="1" applyFont="1" applyFill="1" applyBorder="1" applyAlignment="1">
      <alignment vertical="center"/>
    </xf>
    <xf numFmtId="187" fontId="8" fillId="0" borderId="10" xfId="0" applyNumberFormat="1" applyFont="1" applyFill="1" applyBorder="1" applyAlignment="1">
      <alignment horizontal="right" vertical="center"/>
    </xf>
    <xf numFmtId="187" fontId="8" fillId="0" borderId="11" xfId="0" applyNumberFormat="1" applyFont="1" applyFill="1" applyBorder="1" applyAlignment="1">
      <alignment horizontal="right" vertical="center"/>
    </xf>
    <xf numFmtId="187" fontId="8" fillId="0" borderId="12" xfId="0" applyNumberFormat="1" applyFont="1" applyFill="1" applyBorder="1" applyAlignment="1">
      <alignment horizontal="right" vertical="center"/>
    </xf>
    <xf numFmtId="178" fontId="8" fillId="0" borderId="11" xfId="0" applyNumberFormat="1" applyFont="1" applyFill="1" applyBorder="1" applyAlignment="1">
      <alignment horizontal="right" vertical="center"/>
    </xf>
    <xf numFmtId="178" fontId="8" fillId="0" borderId="12" xfId="0" applyNumberFormat="1" applyFont="1" applyFill="1" applyBorder="1" applyAlignment="1">
      <alignment horizontal="right" vertical="center"/>
    </xf>
    <xf numFmtId="178" fontId="8" fillId="0" borderId="12" xfId="0" applyNumberFormat="1" applyFont="1" applyFill="1" applyBorder="1" applyAlignment="1">
      <alignment vertical="center"/>
    </xf>
    <xf numFmtId="178" fontId="8" fillId="2" borderId="10" xfId="0" applyNumberFormat="1" applyFont="1" applyFill="1" applyBorder="1" applyAlignment="1">
      <alignment horizontal="right" vertical="center"/>
    </xf>
    <xf numFmtId="178" fontId="8" fillId="2" borderId="11" xfId="0" applyNumberFormat="1" applyFont="1" applyFill="1" applyBorder="1" applyAlignment="1">
      <alignment horizontal="right" vertical="center"/>
    </xf>
    <xf numFmtId="178" fontId="8" fillId="2" borderId="12" xfId="0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left" vertical="center" wrapText="1"/>
    </xf>
    <xf numFmtId="178" fontId="8" fillId="2" borderId="10" xfId="0" applyNumberFormat="1" applyFont="1" applyFill="1" applyBorder="1" applyAlignment="1">
      <alignment vertical="center"/>
    </xf>
    <xf numFmtId="178" fontId="8" fillId="2" borderId="11" xfId="0" applyNumberFormat="1" applyFont="1" applyFill="1" applyBorder="1" applyAlignment="1">
      <alignment vertical="center"/>
    </xf>
    <xf numFmtId="178" fontId="8" fillId="0" borderId="13" xfId="0" applyNumberFormat="1" applyFont="1" applyFill="1" applyBorder="1" applyAlignment="1">
      <alignment horizontal="right" vertical="center"/>
    </xf>
    <xf numFmtId="178" fontId="8" fillId="0" borderId="14" xfId="0" applyNumberFormat="1" applyFont="1" applyFill="1" applyBorder="1" applyAlignment="1">
      <alignment horizontal="right" vertical="center"/>
    </xf>
    <xf numFmtId="178" fontId="8" fillId="0" borderId="15" xfId="0" applyNumberFormat="1" applyFont="1" applyFill="1" applyBorder="1" applyAlignment="1">
      <alignment horizontal="right" vertical="center"/>
    </xf>
    <xf numFmtId="0" fontId="3" fillId="0" borderId="8" xfId="0" applyFont="1" applyBorder="1" applyAlignment="1">
      <alignment horizontal="right"/>
    </xf>
    <xf numFmtId="176" fontId="3" fillId="0" borderId="8" xfId="0" applyNumberFormat="1" applyFont="1" applyFill="1" applyBorder="1" applyAlignment="1">
      <alignment horizontal="right"/>
    </xf>
    <xf numFmtId="185" fontId="3" fillId="0" borderId="0" xfId="0" applyNumberFormat="1" applyFont="1" applyFill="1" applyBorder="1" applyAlignment="1">
      <alignment horizontal="right" vertical="center"/>
    </xf>
    <xf numFmtId="186" fontId="3" fillId="0" borderId="0" xfId="0" applyNumberFormat="1" applyFont="1" applyFill="1" applyBorder="1" applyAlignment="1">
      <alignment horizontal="center" vertical="center" shrinkToFit="1"/>
    </xf>
    <xf numFmtId="176" fontId="3" fillId="0" borderId="0" xfId="0" applyNumberFormat="1" applyFont="1" applyFill="1" applyBorder="1" applyAlignment="1">
      <alignment horizontal="right" vertical="center"/>
    </xf>
    <xf numFmtId="179" fontId="3" fillId="0" borderId="0" xfId="0" applyNumberFormat="1" applyFont="1" applyFill="1" applyBorder="1" applyAlignment="1">
      <alignment horizontal="left" vertical="center"/>
    </xf>
    <xf numFmtId="180" fontId="3" fillId="0" borderId="0" xfId="0" applyNumberFormat="1" applyFont="1" applyFill="1" applyBorder="1" applyAlignment="1">
      <alignment horizontal="left" vertical="center"/>
    </xf>
    <xf numFmtId="181" fontId="3" fillId="0" borderId="0" xfId="0" applyNumberFormat="1" applyFont="1" applyFill="1" applyBorder="1" applyAlignment="1">
      <alignment horizontal="left" vertical="center"/>
    </xf>
    <xf numFmtId="182" fontId="3" fillId="0" borderId="0" xfId="0" applyNumberFormat="1" applyFont="1" applyFill="1" applyBorder="1" applyAlignment="1">
      <alignment horizontal="left" vertical="center"/>
    </xf>
    <xf numFmtId="183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184" fontId="3" fillId="0" borderId="0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/>
    </xf>
    <xf numFmtId="181" fontId="3" fillId="2" borderId="0" xfId="0" applyNumberFormat="1" applyFont="1" applyFill="1" applyBorder="1" applyAlignment="1">
      <alignment horizontal="left" vertical="center"/>
    </xf>
    <xf numFmtId="182" fontId="3" fillId="2" borderId="0" xfId="0" applyNumberFormat="1" applyFont="1" applyFill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8" fontId="8" fillId="0" borderId="10" xfId="0" applyNumberFormat="1" applyFont="1" applyFill="1" applyBorder="1" applyAlignment="1">
      <alignment horizontal="right" vertical="center"/>
    </xf>
    <xf numFmtId="178" fontId="8" fillId="0" borderId="10" xfId="0" applyNumberFormat="1" applyFont="1" applyBorder="1" applyAlignment="1">
      <alignment horizontal="right" vertical="center"/>
    </xf>
    <xf numFmtId="178" fontId="8" fillId="0" borderId="11" xfId="0" applyNumberFormat="1" applyFont="1" applyBorder="1" applyAlignment="1">
      <alignment horizontal="right" vertical="center"/>
    </xf>
    <xf numFmtId="178" fontId="8" fillId="0" borderId="12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distributed" vertical="center" indent="1"/>
    </xf>
    <xf numFmtId="0" fontId="7" fillId="0" borderId="1" xfId="0" applyFont="1" applyFill="1" applyBorder="1" applyAlignment="1">
      <alignment horizontal="center" vertical="center" wrapText="1"/>
    </xf>
    <xf numFmtId="188" fontId="7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7" fontId="7" fillId="2" borderId="1" xfId="0" applyNumberFormat="1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8" fillId="2" borderId="0" xfId="0" applyFont="1" applyFill="1" applyAlignment="1">
      <alignment horizontal="left" vertical="distributed" wrapText="1" shrinkToFit="1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177" fontId="9" fillId="2" borderId="8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center" vertical="center"/>
    </xf>
    <xf numFmtId="177" fontId="12" fillId="2" borderId="8" xfId="0" applyNumberFormat="1" applyFont="1" applyFill="1" applyBorder="1" applyAlignment="1">
      <alignment horizontal="right" vertical="center"/>
    </xf>
    <xf numFmtId="0" fontId="13" fillId="2" borderId="8" xfId="0" applyFont="1" applyFill="1" applyBorder="1" applyAlignment="1">
      <alignment horizontal="left" vertical="center"/>
    </xf>
    <xf numFmtId="0" fontId="13" fillId="2" borderId="8" xfId="0" applyFont="1" applyFill="1" applyBorder="1" applyAlignment="1">
      <alignment vertical="center"/>
    </xf>
    <xf numFmtId="0" fontId="14" fillId="2" borderId="0" xfId="0" applyFont="1" applyFill="1" applyAlignment="1">
      <alignment horizontal="left" vertical="distributed" wrapText="1" shrinkToFit="1"/>
    </xf>
    <xf numFmtId="0" fontId="13" fillId="2" borderId="0" xfId="0" applyFont="1" applyFill="1" applyBorder="1" applyAlignment="1">
      <alignment horizontal="left" vertical="center"/>
    </xf>
    <xf numFmtId="177" fontId="12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179" fontId="13" fillId="2" borderId="0" xfId="0" applyNumberFormat="1" applyFont="1" applyFill="1" applyBorder="1" applyAlignment="1">
      <alignment horizontal="left" vertical="center"/>
    </xf>
    <xf numFmtId="180" fontId="13" fillId="2" borderId="0" xfId="0" applyNumberFormat="1" applyFont="1" applyFill="1" applyBorder="1" applyAlignment="1">
      <alignment horizontal="left" vertical="center"/>
    </xf>
    <xf numFmtId="181" fontId="13" fillId="2" borderId="0" xfId="0" applyNumberFormat="1" applyFont="1" applyFill="1" applyBorder="1" applyAlignment="1">
      <alignment horizontal="left" vertical="center"/>
    </xf>
    <xf numFmtId="182" fontId="13" fillId="2" borderId="0" xfId="0" applyNumberFormat="1" applyFont="1" applyFill="1" applyBorder="1" applyAlignment="1">
      <alignment horizontal="left" vertical="center"/>
    </xf>
    <xf numFmtId="178" fontId="14" fillId="2" borderId="10" xfId="0" applyNumberFormat="1" applyFont="1" applyFill="1" applyBorder="1" applyAlignment="1">
      <alignment horizontal="right" vertical="center"/>
    </xf>
    <xf numFmtId="178" fontId="14" fillId="2" borderId="11" xfId="0" applyNumberFormat="1" applyFont="1" applyFill="1" applyBorder="1" applyAlignment="1">
      <alignment horizontal="right" vertical="center"/>
    </xf>
    <xf numFmtId="178" fontId="14" fillId="2" borderId="12" xfId="0" applyNumberFormat="1" applyFont="1" applyFill="1" applyBorder="1" applyAlignment="1">
      <alignment horizontal="right" vertical="center"/>
    </xf>
    <xf numFmtId="178" fontId="14" fillId="2" borderId="10" xfId="0" applyNumberFormat="1" applyFont="1" applyFill="1" applyBorder="1" applyAlignment="1">
      <alignment vertical="center"/>
    </xf>
    <xf numFmtId="178" fontId="14" fillId="2" borderId="11" xfId="0" applyNumberFormat="1" applyFont="1" applyFill="1" applyBorder="1" applyAlignment="1">
      <alignment vertical="center"/>
    </xf>
  </cellXfs>
  <cellStyles count="3">
    <cellStyle name="桁区切り" xfId="2" builtinId="6"/>
    <cellStyle name="標準" xfId="0" builtinId="0"/>
    <cellStyle name="標準 2" xfId="1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2209800</xdr:colOff>
      <xdr:row>119</xdr:row>
      <xdr:rowOff>85725</xdr:rowOff>
    </xdr:from>
    <xdr:to>
      <xdr:col>99</xdr:col>
      <xdr:colOff>84364</xdr:colOff>
      <xdr:row>125</xdr:row>
      <xdr:rowOff>140153</xdr:rowOff>
    </xdr:to>
    <xdr:sp macro="" textlink="">
      <xdr:nvSpPr>
        <xdr:cNvPr id="2" name="テキスト ボックス 1"/>
        <xdr:cNvSpPr txBox="1"/>
      </xdr:nvSpPr>
      <xdr:spPr>
        <a:xfrm>
          <a:off x="8401050" y="30575250"/>
          <a:ext cx="8352064" cy="159747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（工事費等の例）</a:t>
          </a:r>
        </a:p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工事費：本工事費（直接工事費（材料費、労務費、直接経費）、間接工事費（共通仮設費、現場管理費、一般管理費））、付帯工事費、機械器具等、測量及び試験費</a:t>
          </a:r>
        </a:p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設備費：設備及び機器の購入、運搬、調整、据付に係る経費</a:t>
          </a:r>
        </a:p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業務費：機器、設備又はシステムに係る調査、設計、製作、試験及び検証に係る経費など</a:t>
          </a:r>
        </a:p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事務費：社会保険料、賃金、諸謝金、旅費、需用費、役務費、委託料、使用料及び賃借料、消耗品費及び備品購入費</a:t>
          </a:r>
        </a:p>
        <a:p>
          <a:endParaRPr kumimoji="1" lang="ja-JP" altLang="en-US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詳細は、環境省の地域脱炭素移行・再エネ推進交付金 実施要領 別表第</a:t>
          </a:r>
          <a:r>
            <a:rPr kumimoji="1"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</a:t>
          </a:r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（交付対象事業費：設備整備事業）に定める経費に限ります。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2209800</xdr:colOff>
      <xdr:row>119</xdr:row>
      <xdr:rowOff>85725</xdr:rowOff>
    </xdr:from>
    <xdr:to>
      <xdr:col>99</xdr:col>
      <xdr:colOff>84364</xdr:colOff>
      <xdr:row>125</xdr:row>
      <xdr:rowOff>140153</xdr:rowOff>
    </xdr:to>
    <xdr:sp macro="" textlink="">
      <xdr:nvSpPr>
        <xdr:cNvPr id="2" name="テキスト ボックス 1"/>
        <xdr:cNvSpPr txBox="1"/>
      </xdr:nvSpPr>
      <xdr:spPr>
        <a:xfrm>
          <a:off x="8401050" y="30222825"/>
          <a:ext cx="8542564" cy="159747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（工事費等の例）</a:t>
          </a:r>
        </a:p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工事費：本工事費（直接工事費（材料費、労務費、直接経費）、間接工事費（共通仮設費、現場管理費、一般管理費））、付帯工事費、機械器具等、測量及び試験費</a:t>
          </a:r>
        </a:p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設備費：設備及び機器の購入、運搬、調整、据付に係る経費</a:t>
          </a:r>
        </a:p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業務費：機器、設備又はシステムに係る調査、設計、製作、試験及び検証に係る経費など</a:t>
          </a:r>
        </a:p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事務費：社会保険料、賃金、諸謝金、旅費、需用費、役務費、委託料、使用料及び賃借料、消耗品費及び備品購入費</a:t>
          </a:r>
        </a:p>
        <a:p>
          <a:endParaRPr kumimoji="1" lang="ja-JP" altLang="en-US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詳細は、環境省の地域脱炭素移行・再エネ推進交付金 実施要領 別表第</a:t>
          </a:r>
          <a:r>
            <a:rPr kumimoji="1"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</a:t>
          </a:r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（交付対象事業費：設備整備事業）に定める経費に限ります。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3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BA132"/>
  <sheetViews>
    <sheetView zoomScale="85" zoomScaleNormal="85" zoomScaleSheetLayoutView="115" workbookViewId="0">
      <selection activeCell="A16" sqref="A16:AW16"/>
    </sheetView>
  </sheetViews>
  <sheetFormatPr defaultColWidth="1.625" defaultRowHeight="17.25" customHeight="1"/>
  <cols>
    <col min="1" max="50" width="1.625" style="1"/>
    <col min="51" max="51" width="41.375" style="1" bestFit="1" customWidth="1"/>
    <col min="52" max="53" width="6.75" style="1" bestFit="1" customWidth="1"/>
    <col min="54" max="61" width="1.625" style="1"/>
    <col min="62" max="62" width="6.875" style="1" customWidth="1"/>
    <col min="63" max="63" width="6.75" style="1" bestFit="1" customWidth="1"/>
    <col min="64" max="16384" width="1.625" style="1"/>
  </cols>
  <sheetData>
    <row r="1" spans="1:51" ht="17.25" customHeight="1">
      <c r="A1" s="1" t="s">
        <v>12</v>
      </c>
      <c r="AY1" s="22"/>
    </row>
    <row r="2" spans="1:51" ht="17.25" customHeight="1">
      <c r="AY2" s="1" t="s">
        <v>91</v>
      </c>
    </row>
    <row r="3" spans="1:51" ht="17.25" customHeight="1">
      <c r="AH3" s="99"/>
      <c r="AI3" s="99"/>
      <c r="AJ3" s="99"/>
      <c r="AK3" s="99"/>
      <c r="AL3" s="99"/>
      <c r="AM3" s="99"/>
      <c r="AN3" s="99"/>
      <c r="AO3" s="99"/>
      <c r="AP3" s="99"/>
      <c r="AQ3" s="99"/>
      <c r="AR3" s="99"/>
      <c r="AS3" s="99"/>
      <c r="AT3" s="99"/>
      <c r="AU3" s="99"/>
      <c r="AV3" s="99"/>
      <c r="AW3" s="99"/>
      <c r="AY3" s="1" t="s">
        <v>92</v>
      </c>
    </row>
    <row r="5" spans="1:51" ht="17.25" customHeight="1">
      <c r="A5" s="102" t="s">
        <v>13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</row>
    <row r="7" spans="1:51" ht="32.25" customHeight="1">
      <c r="T7" s="101" t="s">
        <v>14</v>
      </c>
      <c r="U7" s="101"/>
      <c r="V7" s="101"/>
      <c r="W7" s="101"/>
      <c r="X7" s="101"/>
      <c r="Y7" s="103" t="s">
        <v>15</v>
      </c>
      <c r="Z7" s="103"/>
      <c r="AA7" s="103"/>
      <c r="AB7" s="103"/>
      <c r="AC7" s="103"/>
      <c r="AD7" s="104"/>
      <c r="AE7" s="104"/>
      <c r="AF7" s="104"/>
      <c r="AG7" s="104"/>
      <c r="AH7" s="104"/>
      <c r="AI7" s="104"/>
      <c r="AJ7" s="104"/>
      <c r="AK7" s="104"/>
      <c r="AL7" s="104"/>
      <c r="AM7" s="104"/>
      <c r="AN7" s="104"/>
      <c r="AO7" s="104"/>
      <c r="AP7" s="104"/>
      <c r="AQ7" s="104"/>
      <c r="AR7" s="104"/>
      <c r="AS7" s="104"/>
      <c r="AT7" s="104"/>
      <c r="AU7" s="104"/>
      <c r="AV7" s="104"/>
      <c r="AW7" s="104"/>
      <c r="AY7" s="1" t="s">
        <v>93</v>
      </c>
    </row>
    <row r="8" spans="1:51" ht="32.25" customHeight="1">
      <c r="Y8" s="103" t="s">
        <v>22</v>
      </c>
      <c r="Z8" s="103"/>
      <c r="AA8" s="103"/>
      <c r="AB8" s="103"/>
      <c r="AC8" s="103"/>
      <c r="AD8" s="105"/>
      <c r="AE8" s="105"/>
      <c r="AF8" s="105"/>
      <c r="AG8" s="105"/>
      <c r="AH8" s="105"/>
      <c r="AI8" s="105"/>
      <c r="AJ8" s="105"/>
      <c r="AK8" s="105"/>
      <c r="AL8" s="105"/>
      <c r="AM8" s="105"/>
      <c r="AN8" s="105"/>
      <c r="AO8" s="105"/>
      <c r="AP8" s="105"/>
      <c r="AQ8" s="105"/>
      <c r="AR8" s="105"/>
      <c r="AS8" s="105"/>
      <c r="AT8" s="105"/>
      <c r="AU8" s="105"/>
      <c r="AV8" s="105"/>
      <c r="AW8" s="105"/>
      <c r="AY8" s="1" t="s">
        <v>96</v>
      </c>
    </row>
    <row r="9" spans="1:51" ht="32.25" customHeight="1">
      <c r="Y9" s="103" t="s">
        <v>23</v>
      </c>
      <c r="Z9" s="103"/>
      <c r="AA9" s="103"/>
      <c r="AB9" s="103"/>
      <c r="AC9" s="103"/>
      <c r="AD9" s="104"/>
      <c r="AE9" s="104"/>
      <c r="AF9" s="104"/>
      <c r="AG9" s="104"/>
      <c r="AH9" s="104"/>
      <c r="AI9" s="104"/>
      <c r="AJ9" s="104"/>
      <c r="AK9" s="104"/>
      <c r="AL9" s="104"/>
      <c r="AM9" s="104"/>
      <c r="AN9" s="104"/>
      <c r="AO9" s="104"/>
      <c r="AP9" s="104"/>
      <c r="AQ9" s="104"/>
      <c r="AR9" s="104"/>
      <c r="AS9" s="104"/>
      <c r="AT9" s="104"/>
      <c r="AU9" s="104"/>
      <c r="AV9" s="104"/>
      <c r="AW9" s="104"/>
      <c r="AY9" s="1" t="s">
        <v>94</v>
      </c>
    </row>
    <row r="10" spans="1:51" ht="32.25" customHeight="1">
      <c r="Y10" s="103" t="s">
        <v>16</v>
      </c>
      <c r="Z10" s="103"/>
      <c r="AA10" s="103"/>
      <c r="AB10" s="103"/>
      <c r="AC10" s="103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Y10" s="1" t="s">
        <v>95</v>
      </c>
    </row>
    <row r="11" spans="1:51" ht="17.25" customHeight="1"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</row>
    <row r="13" spans="1:51" ht="17.25" customHeight="1">
      <c r="A13" s="87" t="s">
        <v>24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87"/>
    </row>
    <row r="14" spans="1:51" ht="17.2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</row>
    <row r="16" spans="1:51" s="3" customFormat="1" ht="51.75" customHeight="1">
      <c r="A16" s="88" t="s">
        <v>97</v>
      </c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</row>
    <row r="17" spans="1:49" ht="17.2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</row>
    <row r="18" spans="1:49" ht="17.2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</row>
    <row r="19" spans="1:49" ht="17.25" customHeight="1">
      <c r="B19" s="89" t="s">
        <v>17</v>
      </c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89"/>
      <c r="AP19" s="89"/>
      <c r="AQ19" s="89"/>
      <c r="AR19" s="89"/>
      <c r="AS19" s="89"/>
      <c r="AT19" s="89"/>
      <c r="AU19" s="89"/>
      <c r="AV19" s="89"/>
      <c r="AW19" s="89"/>
    </row>
    <row r="20" spans="1:49" ht="17.25" customHeight="1">
      <c r="C20" s="89" t="s">
        <v>18</v>
      </c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  <c r="AN20" s="89"/>
      <c r="AO20" s="89"/>
      <c r="AP20" s="89"/>
      <c r="AQ20" s="89"/>
      <c r="AR20" s="89"/>
      <c r="AS20" s="89"/>
      <c r="AT20" s="89"/>
      <c r="AU20" s="89"/>
      <c r="AV20" s="89"/>
      <c r="AW20" s="89"/>
    </row>
    <row r="21" spans="1:49" ht="34.5" customHeight="1">
      <c r="C21" s="96" t="s">
        <v>25</v>
      </c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89"/>
      <c r="AL21" s="89"/>
      <c r="AM21" s="89"/>
      <c r="AN21" s="89"/>
      <c r="AO21" s="89"/>
      <c r="AP21" s="89"/>
      <c r="AQ21" s="89"/>
      <c r="AR21" s="89"/>
      <c r="AS21" s="89"/>
      <c r="AT21" s="89"/>
      <c r="AU21" s="89"/>
      <c r="AV21" s="89"/>
      <c r="AW21" s="89"/>
    </row>
    <row r="22" spans="1:49" ht="17.25" customHeight="1">
      <c r="C22" s="89" t="s">
        <v>26</v>
      </c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89"/>
      <c r="AK22" s="89"/>
      <c r="AL22" s="89"/>
      <c r="AM22" s="89"/>
      <c r="AN22" s="89"/>
      <c r="AO22" s="89"/>
      <c r="AP22" s="89"/>
      <c r="AQ22" s="89"/>
      <c r="AR22" s="89"/>
      <c r="AS22" s="89"/>
      <c r="AT22" s="89"/>
      <c r="AU22" s="89"/>
      <c r="AV22" s="89"/>
      <c r="AW22" s="89"/>
    </row>
    <row r="23" spans="1:49" ht="17.25" customHeight="1">
      <c r="C23" s="1" t="s">
        <v>27</v>
      </c>
    </row>
    <row r="24" spans="1:49" ht="17.25" customHeight="1">
      <c r="C24" s="1" t="s">
        <v>28</v>
      </c>
    </row>
    <row r="25" spans="1:49" ht="34.5" customHeight="1">
      <c r="C25" s="96" t="s">
        <v>73</v>
      </c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89"/>
      <c r="AM25" s="89"/>
      <c r="AN25" s="89"/>
      <c r="AO25" s="89"/>
      <c r="AP25" s="89"/>
      <c r="AQ25" s="89"/>
      <c r="AR25" s="89"/>
      <c r="AS25" s="89"/>
      <c r="AT25" s="89"/>
      <c r="AU25" s="89"/>
      <c r="AV25" s="89"/>
      <c r="AW25" s="89"/>
    </row>
    <row r="26" spans="1:49" ht="17.25" customHeight="1">
      <c r="C26" s="16" t="s">
        <v>74</v>
      </c>
    </row>
    <row r="36" spans="1:51" ht="17.25" customHeight="1">
      <c r="A36" s="1" t="s">
        <v>19</v>
      </c>
    </row>
    <row r="37" spans="1:51" ht="17.25" customHeight="1">
      <c r="A37" s="101" t="s">
        <v>20</v>
      </c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1"/>
      <c r="AD37" s="101"/>
      <c r="AE37" s="101"/>
      <c r="AF37" s="101"/>
      <c r="AG37" s="101"/>
      <c r="AH37" s="101"/>
      <c r="AI37" s="101"/>
      <c r="AJ37" s="101"/>
      <c r="AK37" s="101"/>
      <c r="AL37" s="101"/>
      <c r="AM37" s="101"/>
      <c r="AN37" s="101"/>
      <c r="AO37" s="101"/>
      <c r="AP37" s="101"/>
      <c r="AQ37" s="101"/>
      <c r="AR37" s="101"/>
      <c r="AS37" s="101"/>
      <c r="AT37" s="101"/>
      <c r="AU37" s="101"/>
      <c r="AV37" s="101"/>
      <c r="AW37" s="101"/>
    </row>
    <row r="38" spans="1:51" ht="17.25" customHeight="1">
      <c r="A38" s="1" t="s">
        <v>29</v>
      </c>
    </row>
    <row r="39" spans="1:51" ht="32.25" customHeight="1">
      <c r="A39" s="90" t="s">
        <v>30</v>
      </c>
      <c r="B39" s="80"/>
      <c r="C39" s="80"/>
      <c r="D39" s="80"/>
      <c r="E39" s="80"/>
      <c r="F39" s="80"/>
      <c r="G39" s="91"/>
      <c r="H39" s="91"/>
      <c r="I39" s="91"/>
      <c r="J39" s="91"/>
      <c r="K39" s="92" t="s">
        <v>31</v>
      </c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3"/>
      <c r="AK39" s="93"/>
      <c r="AL39" s="93"/>
      <c r="AM39" s="93"/>
      <c r="AN39" s="93"/>
      <c r="AO39" s="93"/>
      <c r="AP39" s="93"/>
      <c r="AQ39" s="93"/>
      <c r="AR39" s="93"/>
      <c r="AS39" s="93"/>
      <c r="AT39" s="93"/>
      <c r="AU39" s="93"/>
      <c r="AV39" s="93"/>
      <c r="AW39" s="93"/>
    </row>
    <row r="40" spans="1:51" ht="32.25" customHeight="1">
      <c r="A40" s="80"/>
      <c r="B40" s="80"/>
      <c r="C40" s="80"/>
      <c r="D40" s="80"/>
      <c r="E40" s="80"/>
      <c r="F40" s="80"/>
      <c r="G40" s="91"/>
      <c r="H40" s="91"/>
      <c r="I40" s="91"/>
      <c r="J40" s="91"/>
      <c r="K40" s="92" t="s">
        <v>32</v>
      </c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J40" s="93"/>
      <c r="AK40" s="93"/>
      <c r="AL40" s="93"/>
      <c r="AM40" s="93"/>
      <c r="AN40" s="93"/>
      <c r="AO40" s="93"/>
      <c r="AP40" s="93"/>
      <c r="AQ40" s="93"/>
      <c r="AR40" s="93"/>
      <c r="AS40" s="93"/>
      <c r="AT40" s="93"/>
      <c r="AU40" s="93"/>
      <c r="AV40" s="93"/>
      <c r="AW40" s="93"/>
    </row>
    <row r="41" spans="1:51" ht="32.25" customHeight="1">
      <c r="A41" s="80"/>
      <c r="B41" s="80"/>
      <c r="C41" s="80"/>
      <c r="D41" s="80"/>
      <c r="E41" s="80"/>
      <c r="F41" s="80"/>
      <c r="G41" s="91"/>
      <c r="H41" s="91"/>
      <c r="I41" s="91"/>
      <c r="J41" s="91"/>
      <c r="K41" s="92" t="s">
        <v>33</v>
      </c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3"/>
      <c r="AM41" s="93"/>
      <c r="AN41" s="93"/>
      <c r="AO41" s="93"/>
      <c r="AP41" s="93"/>
      <c r="AQ41" s="93"/>
      <c r="AR41" s="93"/>
      <c r="AS41" s="93"/>
      <c r="AT41" s="93"/>
      <c r="AU41" s="93"/>
      <c r="AV41" s="93"/>
      <c r="AW41" s="93"/>
    </row>
    <row r="42" spans="1:51" ht="32.25" customHeight="1">
      <c r="A42" s="80"/>
      <c r="B42" s="80"/>
      <c r="C42" s="80"/>
      <c r="D42" s="80"/>
      <c r="E42" s="80"/>
      <c r="F42" s="80"/>
      <c r="G42" s="91" t="s">
        <v>72</v>
      </c>
      <c r="H42" s="91"/>
      <c r="I42" s="91"/>
      <c r="J42" s="91"/>
      <c r="K42" s="94" t="s">
        <v>35</v>
      </c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  <c r="AD42" s="95"/>
      <c r="AE42" s="95"/>
      <c r="AF42" s="95"/>
      <c r="AG42" s="95"/>
      <c r="AH42" s="95"/>
      <c r="AI42" s="95"/>
      <c r="AJ42" s="95"/>
      <c r="AK42" s="95"/>
      <c r="AL42" s="95"/>
      <c r="AM42" s="95"/>
      <c r="AN42" s="95"/>
      <c r="AO42" s="95"/>
      <c r="AP42" s="95"/>
      <c r="AQ42" s="95"/>
      <c r="AR42" s="95"/>
      <c r="AS42" s="95"/>
      <c r="AT42" s="95"/>
      <c r="AU42" s="95"/>
      <c r="AV42" s="95"/>
      <c r="AW42" s="95"/>
    </row>
    <row r="43" spans="1:51" ht="32.25" customHeight="1">
      <c r="A43" s="80"/>
      <c r="B43" s="80"/>
      <c r="C43" s="80"/>
      <c r="D43" s="80"/>
      <c r="E43" s="80"/>
      <c r="F43" s="80"/>
      <c r="G43" s="91"/>
      <c r="H43" s="91"/>
      <c r="I43" s="91"/>
      <c r="J43" s="91"/>
      <c r="K43" s="94" t="s">
        <v>34</v>
      </c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5"/>
      <c r="AD43" s="95"/>
      <c r="AE43" s="95"/>
      <c r="AF43" s="95"/>
      <c r="AG43" s="95"/>
      <c r="AH43" s="95"/>
      <c r="AI43" s="95"/>
      <c r="AJ43" s="95"/>
      <c r="AK43" s="95"/>
      <c r="AL43" s="95"/>
      <c r="AM43" s="95"/>
      <c r="AN43" s="95"/>
      <c r="AO43" s="95"/>
      <c r="AP43" s="95"/>
      <c r="AQ43" s="95"/>
      <c r="AR43" s="95"/>
      <c r="AS43" s="95"/>
      <c r="AT43" s="95"/>
      <c r="AU43" s="95"/>
      <c r="AV43" s="95"/>
      <c r="AW43" s="95"/>
    </row>
    <row r="45" spans="1:51" ht="17.25" customHeight="1">
      <c r="A45" s="1" t="s">
        <v>36</v>
      </c>
    </row>
    <row r="46" spans="1:51" ht="41.25" customHeight="1">
      <c r="A46" s="77" t="s">
        <v>0</v>
      </c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8" t="str">
        <f>AD8&amp;"　"&amp;AD9</f>
        <v>　</v>
      </c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Y46" s="1" t="s">
        <v>98</v>
      </c>
    </row>
    <row r="47" spans="1:51" ht="41.25" customHeight="1">
      <c r="A47" s="77" t="s">
        <v>1</v>
      </c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8">
        <f>AD7</f>
        <v>0</v>
      </c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  <c r="AH47" s="78"/>
      <c r="AI47" s="78"/>
      <c r="AJ47" s="78"/>
      <c r="AK47" s="78"/>
      <c r="AL47" s="78"/>
      <c r="AM47" s="78"/>
      <c r="AN47" s="78"/>
      <c r="AO47" s="78"/>
      <c r="AP47" s="78"/>
      <c r="AQ47" s="78"/>
      <c r="AR47" s="78"/>
      <c r="AS47" s="78"/>
      <c r="AT47" s="78"/>
      <c r="AU47" s="78"/>
      <c r="AV47" s="78"/>
      <c r="AW47" s="78"/>
      <c r="AY47" s="23" t="s">
        <v>99</v>
      </c>
    </row>
    <row r="48" spans="1:51" ht="41.25" customHeight="1">
      <c r="A48" s="77" t="s">
        <v>37</v>
      </c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8" t="str">
        <f>M46</f>
        <v>　</v>
      </c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78"/>
      <c r="AF48" s="78"/>
      <c r="AG48" s="78"/>
      <c r="AH48" s="78"/>
      <c r="AI48" s="78"/>
      <c r="AJ48" s="78"/>
      <c r="AK48" s="78"/>
      <c r="AL48" s="78"/>
      <c r="AM48" s="78"/>
      <c r="AN48" s="78"/>
      <c r="AO48" s="78"/>
      <c r="AP48" s="78"/>
      <c r="AQ48" s="78"/>
      <c r="AR48" s="78"/>
      <c r="AS48" s="78"/>
      <c r="AT48" s="78"/>
      <c r="AU48" s="78"/>
      <c r="AV48" s="78"/>
      <c r="AW48" s="78"/>
      <c r="AY48" s="1" t="s">
        <v>98</v>
      </c>
    </row>
    <row r="49" spans="1:51" ht="41.25" customHeight="1">
      <c r="A49" s="77" t="s">
        <v>38</v>
      </c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100" t="s">
        <v>88</v>
      </c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100"/>
      <c r="AD49" s="100"/>
      <c r="AE49" s="100"/>
      <c r="AF49" s="100"/>
      <c r="AG49" s="100"/>
      <c r="AH49" s="100"/>
      <c r="AI49" s="100"/>
      <c r="AJ49" s="100"/>
      <c r="AK49" s="100"/>
      <c r="AL49" s="100"/>
      <c r="AM49" s="100"/>
      <c r="AN49" s="100"/>
      <c r="AO49" s="100"/>
      <c r="AP49" s="100"/>
      <c r="AQ49" s="100"/>
      <c r="AR49" s="100"/>
      <c r="AS49" s="100"/>
      <c r="AT49" s="100"/>
      <c r="AU49" s="100"/>
      <c r="AV49" s="100"/>
      <c r="AW49" s="100"/>
    </row>
    <row r="50" spans="1:51" ht="41.25" customHeight="1">
      <c r="A50" s="77" t="s">
        <v>39</v>
      </c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9">
        <v>0</v>
      </c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79"/>
      <c r="AD50" s="79"/>
      <c r="AE50" s="79"/>
      <c r="AF50" s="79"/>
      <c r="AG50" s="79"/>
      <c r="AH50" s="79"/>
      <c r="AI50" s="79"/>
      <c r="AJ50" s="79"/>
      <c r="AK50" s="79"/>
      <c r="AL50" s="79"/>
      <c r="AM50" s="79"/>
      <c r="AN50" s="79"/>
      <c r="AO50" s="79"/>
      <c r="AP50" s="79"/>
      <c r="AQ50" s="79"/>
      <c r="AR50" s="79"/>
      <c r="AS50" s="79"/>
      <c r="AT50" s="79"/>
      <c r="AU50" s="79"/>
      <c r="AV50" s="79"/>
      <c r="AW50" s="79"/>
      <c r="AY50" s="1" t="s">
        <v>100</v>
      </c>
    </row>
    <row r="51" spans="1:51" ht="19.5" customHeight="1">
      <c r="A51" s="77" t="s">
        <v>2</v>
      </c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80" t="s">
        <v>41</v>
      </c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 t="s">
        <v>40</v>
      </c>
      <c r="AF51" s="80"/>
      <c r="AG51" s="80"/>
      <c r="AH51" s="80"/>
      <c r="AI51" s="80"/>
      <c r="AJ51" s="80"/>
      <c r="AK51" s="80"/>
      <c r="AL51" s="80"/>
      <c r="AM51" s="80"/>
      <c r="AN51" s="80"/>
      <c r="AO51" s="80"/>
      <c r="AP51" s="80"/>
      <c r="AQ51" s="80"/>
      <c r="AR51" s="80"/>
      <c r="AS51" s="80"/>
      <c r="AT51" s="80"/>
      <c r="AU51" s="80"/>
      <c r="AV51" s="80"/>
      <c r="AW51" s="80"/>
    </row>
    <row r="52" spans="1:51" ht="41.25" customHeight="1">
      <c r="A52" s="77"/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82">
        <f>N125</f>
        <v>0</v>
      </c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>
        <f>AB102</f>
        <v>0</v>
      </c>
      <c r="AF52" s="82"/>
      <c r="AG52" s="82"/>
      <c r="AH52" s="82"/>
      <c r="AI52" s="82"/>
      <c r="AJ52" s="82"/>
      <c r="AK52" s="82"/>
      <c r="AL52" s="82"/>
      <c r="AM52" s="82"/>
      <c r="AN52" s="82"/>
      <c r="AO52" s="82"/>
      <c r="AP52" s="82"/>
      <c r="AQ52" s="82"/>
      <c r="AR52" s="82"/>
      <c r="AS52" s="82"/>
      <c r="AT52" s="82"/>
      <c r="AU52" s="82"/>
      <c r="AV52" s="82"/>
      <c r="AW52" s="82"/>
      <c r="AY52" s="1" t="s">
        <v>98</v>
      </c>
    </row>
    <row r="53" spans="1:51" ht="19.5" customHeight="1">
      <c r="A53" s="77" t="s">
        <v>43</v>
      </c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80" t="s">
        <v>44</v>
      </c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80"/>
      <c r="AE53" s="80" t="s">
        <v>45</v>
      </c>
      <c r="AF53" s="80"/>
      <c r="AG53" s="80"/>
      <c r="AH53" s="80"/>
      <c r="AI53" s="80"/>
      <c r="AJ53" s="80"/>
      <c r="AK53" s="80"/>
      <c r="AL53" s="80"/>
      <c r="AM53" s="80"/>
      <c r="AN53" s="80"/>
      <c r="AO53" s="80"/>
      <c r="AP53" s="80"/>
      <c r="AQ53" s="80"/>
      <c r="AR53" s="80"/>
      <c r="AS53" s="80"/>
      <c r="AT53" s="80"/>
      <c r="AU53" s="80"/>
      <c r="AV53" s="80"/>
      <c r="AW53" s="80"/>
    </row>
    <row r="54" spans="1:51" ht="41.25" customHeight="1">
      <c r="A54" s="77"/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  <c r="AH54" s="81"/>
      <c r="AI54" s="81"/>
      <c r="AJ54" s="81"/>
      <c r="AK54" s="81"/>
      <c r="AL54" s="81"/>
      <c r="AM54" s="81"/>
      <c r="AN54" s="81"/>
      <c r="AO54" s="81"/>
      <c r="AP54" s="81"/>
      <c r="AQ54" s="81"/>
      <c r="AR54" s="81"/>
      <c r="AS54" s="81"/>
      <c r="AT54" s="81"/>
      <c r="AU54" s="81"/>
      <c r="AV54" s="81"/>
      <c r="AW54" s="81"/>
      <c r="AY54" s="1" t="s">
        <v>101</v>
      </c>
    </row>
    <row r="55" spans="1:51" ht="41.25" customHeight="1">
      <c r="A55" s="77" t="s">
        <v>42</v>
      </c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3"/>
      <c r="AK55" s="83"/>
      <c r="AL55" s="83"/>
      <c r="AM55" s="83"/>
      <c r="AN55" s="83"/>
      <c r="AO55" s="83"/>
      <c r="AP55" s="83"/>
      <c r="AQ55" s="83"/>
      <c r="AR55" s="83"/>
      <c r="AS55" s="83"/>
      <c r="AT55" s="83"/>
      <c r="AU55" s="83"/>
      <c r="AV55" s="83"/>
      <c r="AW55" s="83"/>
      <c r="AY55" s="1" t="s">
        <v>109</v>
      </c>
    </row>
    <row r="57" spans="1:51" ht="17.25" customHeight="1">
      <c r="A57" s="1" t="s">
        <v>46</v>
      </c>
    </row>
    <row r="63" spans="1:51" ht="17.25" customHeight="1">
      <c r="A63" s="1" t="s">
        <v>47</v>
      </c>
    </row>
    <row r="64" spans="1:51" ht="14.25" customHeight="1">
      <c r="A64" s="5"/>
      <c r="B64" s="6" t="s">
        <v>48</v>
      </c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7"/>
    </row>
    <row r="65" spans="1:51" ht="14.25" customHeight="1">
      <c r="A65" s="8"/>
      <c r="B65" s="9" t="s">
        <v>49</v>
      </c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10"/>
    </row>
    <row r="66" spans="1:51" ht="14.25" customHeight="1">
      <c r="A66" s="8"/>
      <c r="B66" s="9" t="s">
        <v>50</v>
      </c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10"/>
    </row>
    <row r="67" spans="1:51" ht="14.25" customHeight="1">
      <c r="A67" s="8"/>
      <c r="B67" s="9" t="s">
        <v>51</v>
      </c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10"/>
    </row>
    <row r="68" spans="1:51" ht="14.25" customHeight="1">
      <c r="A68" s="8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10"/>
    </row>
    <row r="69" spans="1:51" ht="14.25" customHeight="1">
      <c r="A69" s="8"/>
      <c r="B69" s="56">
        <v>1</v>
      </c>
      <c r="C69" s="56"/>
      <c r="D69" s="85" t="s">
        <v>57</v>
      </c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4"/>
      <c r="AK69" s="84"/>
      <c r="AL69" s="84"/>
      <c r="AM69" s="84"/>
      <c r="AN69" s="84"/>
      <c r="AO69" s="84"/>
      <c r="AP69" s="84"/>
      <c r="AQ69" s="84"/>
      <c r="AR69" s="84"/>
      <c r="AS69" s="84"/>
      <c r="AT69" s="84"/>
      <c r="AU69" s="84"/>
      <c r="AV69" s="9"/>
      <c r="AW69" s="10"/>
      <c r="AY69" s="1" t="s">
        <v>102</v>
      </c>
    </row>
    <row r="70" spans="1:51" ht="14.25" customHeight="1">
      <c r="A70" s="8"/>
      <c r="B70" s="56">
        <v>2</v>
      </c>
      <c r="C70" s="56"/>
      <c r="D70" s="85" t="s">
        <v>58</v>
      </c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84"/>
      <c r="AM70" s="84"/>
      <c r="AN70" s="84"/>
      <c r="AO70" s="84"/>
      <c r="AP70" s="84"/>
      <c r="AQ70" s="84"/>
      <c r="AR70" s="84"/>
      <c r="AS70" s="84"/>
      <c r="AT70" s="84"/>
      <c r="AU70" s="84"/>
      <c r="AV70" s="9"/>
      <c r="AW70" s="10"/>
      <c r="AY70" s="1" t="s">
        <v>103</v>
      </c>
    </row>
    <row r="71" spans="1:51" ht="14.25" customHeight="1">
      <c r="A71" s="8"/>
      <c r="B71" s="56">
        <v>3</v>
      </c>
      <c r="C71" s="56"/>
      <c r="D71" s="85" t="s">
        <v>59</v>
      </c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84"/>
      <c r="AM71" s="84"/>
      <c r="AN71" s="84"/>
      <c r="AO71" s="84"/>
      <c r="AP71" s="84"/>
      <c r="AQ71" s="84"/>
      <c r="AR71" s="84"/>
      <c r="AS71" s="84"/>
      <c r="AT71" s="84"/>
      <c r="AU71" s="84"/>
      <c r="AV71" s="9"/>
      <c r="AW71" s="10"/>
      <c r="AY71" s="1" t="s">
        <v>104</v>
      </c>
    </row>
    <row r="72" spans="1:51" ht="14.25" customHeight="1">
      <c r="A72" s="8"/>
      <c r="B72" s="56">
        <v>4</v>
      </c>
      <c r="C72" s="56"/>
      <c r="D72" s="85" t="s">
        <v>60</v>
      </c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84"/>
      <c r="AM72" s="84"/>
      <c r="AN72" s="84"/>
      <c r="AO72" s="84"/>
      <c r="AP72" s="84"/>
      <c r="AQ72" s="84"/>
      <c r="AR72" s="84"/>
      <c r="AS72" s="84"/>
      <c r="AT72" s="84"/>
      <c r="AU72" s="84"/>
      <c r="AV72" s="9"/>
      <c r="AW72" s="10"/>
      <c r="AY72" s="1" t="s">
        <v>105</v>
      </c>
    </row>
    <row r="73" spans="1:51" ht="14.25" customHeight="1">
      <c r="A73" s="8"/>
      <c r="B73" s="56">
        <v>5</v>
      </c>
      <c r="C73" s="56"/>
      <c r="D73" s="85" t="s">
        <v>61</v>
      </c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10"/>
    </row>
    <row r="74" spans="1:51" ht="14.25" customHeight="1">
      <c r="A74" s="8"/>
      <c r="B74" s="9"/>
      <c r="C74" s="9" t="s">
        <v>62</v>
      </c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10"/>
    </row>
    <row r="75" spans="1:51" ht="14.25" customHeight="1">
      <c r="A75" s="8"/>
      <c r="B75" s="9"/>
      <c r="C75" s="26">
        <v>0</v>
      </c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9"/>
      <c r="Y75" s="27">
        <v>0</v>
      </c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27"/>
      <c r="AQ75" s="27"/>
      <c r="AR75" s="27"/>
      <c r="AS75" s="27"/>
      <c r="AT75" s="9"/>
      <c r="AU75" s="9"/>
      <c r="AV75" s="9"/>
      <c r="AW75" s="10"/>
      <c r="AY75" s="1" t="s">
        <v>106</v>
      </c>
    </row>
    <row r="76" spans="1:51" ht="14.25" customHeight="1">
      <c r="A76" s="8"/>
      <c r="B76" s="9"/>
      <c r="C76" s="59">
        <v>0</v>
      </c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9"/>
      <c r="Y76" s="27">
        <v>0</v>
      </c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  <c r="AR76" s="27"/>
      <c r="AS76" s="27"/>
      <c r="AT76" s="9"/>
      <c r="AU76" s="9"/>
      <c r="AV76" s="9"/>
      <c r="AW76" s="10"/>
      <c r="AY76" s="1" t="s">
        <v>106</v>
      </c>
    </row>
    <row r="77" spans="1:51" ht="14.25" customHeight="1">
      <c r="A77" s="8"/>
      <c r="B77" s="9"/>
      <c r="C77" s="60">
        <v>0</v>
      </c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9"/>
      <c r="Y77" s="27">
        <v>0</v>
      </c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7"/>
      <c r="AP77" s="27"/>
      <c r="AQ77" s="27"/>
      <c r="AR77" s="27"/>
      <c r="AS77" s="27"/>
      <c r="AT77" s="9"/>
      <c r="AU77" s="9"/>
      <c r="AV77" s="9"/>
      <c r="AW77" s="10"/>
      <c r="AY77" s="1" t="s">
        <v>106</v>
      </c>
    </row>
    <row r="78" spans="1:51" ht="14.25" customHeight="1">
      <c r="A78" s="8"/>
      <c r="B78" s="9"/>
      <c r="C78" s="55">
        <f>SUM(C75:W77)</f>
        <v>0</v>
      </c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15"/>
      <c r="Y78" s="52">
        <f>SUM(Y75:AS77)</f>
        <v>0</v>
      </c>
      <c r="Z78" s="52"/>
      <c r="AA78" s="52"/>
      <c r="AB78" s="52"/>
      <c r="AC78" s="52"/>
      <c r="AD78" s="52"/>
      <c r="AE78" s="52"/>
      <c r="AF78" s="52"/>
      <c r="AG78" s="52"/>
      <c r="AH78" s="52"/>
      <c r="AI78" s="52"/>
      <c r="AJ78" s="52"/>
      <c r="AK78" s="52"/>
      <c r="AL78" s="52"/>
      <c r="AM78" s="52"/>
      <c r="AN78" s="52"/>
      <c r="AO78" s="52"/>
      <c r="AP78" s="52"/>
      <c r="AQ78" s="52"/>
      <c r="AR78" s="52"/>
      <c r="AS78" s="52"/>
      <c r="AT78" s="9"/>
      <c r="AU78" s="9"/>
      <c r="AV78" s="9"/>
      <c r="AW78" s="10"/>
    </row>
    <row r="79" spans="1:51" ht="14.25" customHeight="1">
      <c r="A79" s="8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56" t="s">
        <v>63</v>
      </c>
      <c r="R79" s="56"/>
      <c r="S79" s="56">
        <v>1</v>
      </c>
      <c r="T79" s="56"/>
      <c r="U79" s="56" t="s">
        <v>64</v>
      </c>
      <c r="V79" s="56"/>
      <c r="W79" s="57">
        <f>Y78</f>
        <v>0</v>
      </c>
      <c r="X79" s="57"/>
      <c r="Y79" s="57"/>
      <c r="Z79" s="57"/>
      <c r="AA79" s="56" t="s">
        <v>65</v>
      </c>
      <c r="AB79" s="56"/>
      <c r="AC79" s="57">
        <f>C78</f>
        <v>0</v>
      </c>
      <c r="AD79" s="57"/>
      <c r="AE79" s="57"/>
      <c r="AF79" s="57"/>
      <c r="AG79" s="56" t="s">
        <v>66</v>
      </c>
      <c r="AH79" s="56"/>
      <c r="AI79" s="58" t="e">
        <f>(S79-W79/AC79)*100</f>
        <v>#DIV/0!</v>
      </c>
      <c r="AJ79" s="58"/>
      <c r="AK79" s="58"/>
      <c r="AL79" s="58"/>
      <c r="AM79" s="9" t="s">
        <v>67</v>
      </c>
      <c r="AN79" s="9"/>
      <c r="AO79" s="9"/>
      <c r="AP79" s="9"/>
      <c r="AQ79" s="9"/>
      <c r="AR79" s="9"/>
      <c r="AS79" s="9"/>
      <c r="AT79" s="9"/>
      <c r="AU79" s="9"/>
      <c r="AV79" s="9"/>
      <c r="AW79" s="10"/>
    </row>
    <row r="80" spans="1:51" ht="14.25" customHeight="1">
      <c r="A80" s="8"/>
      <c r="B80" s="9"/>
      <c r="C80" s="9" t="s">
        <v>68</v>
      </c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10"/>
    </row>
    <row r="81" spans="1:51" ht="14.25" customHeight="1">
      <c r="A81" s="8"/>
      <c r="B81" s="9"/>
      <c r="C81" s="26">
        <v>0</v>
      </c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9"/>
      <c r="Y81" s="27">
        <v>0</v>
      </c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9"/>
      <c r="AU81" s="9"/>
      <c r="AV81" s="9"/>
      <c r="AW81" s="10"/>
      <c r="AY81" s="1" t="s">
        <v>106</v>
      </c>
    </row>
    <row r="82" spans="1:51" ht="14.25" customHeight="1">
      <c r="A82" s="8"/>
      <c r="B82" s="9"/>
      <c r="C82" s="59">
        <v>0</v>
      </c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9"/>
      <c r="Y82" s="27">
        <v>0</v>
      </c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7"/>
      <c r="AS82" s="27"/>
      <c r="AT82" s="9"/>
      <c r="AU82" s="9"/>
      <c r="AV82" s="9"/>
      <c r="AW82" s="10"/>
      <c r="AY82" s="1" t="s">
        <v>106</v>
      </c>
    </row>
    <row r="83" spans="1:51" ht="14.25" customHeight="1">
      <c r="A83" s="8"/>
      <c r="B83" s="9"/>
      <c r="C83" s="60">
        <v>0</v>
      </c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9"/>
      <c r="Y83" s="27">
        <v>0</v>
      </c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7"/>
      <c r="AS83" s="27"/>
      <c r="AT83" s="9"/>
      <c r="AU83" s="9"/>
      <c r="AV83" s="9"/>
      <c r="AW83" s="10"/>
      <c r="AY83" s="1" t="s">
        <v>106</v>
      </c>
    </row>
    <row r="84" spans="1:51" ht="14.25" customHeight="1">
      <c r="A84" s="8"/>
      <c r="B84" s="9"/>
      <c r="C84" s="55">
        <f>SUM(C81:W83)</f>
        <v>0</v>
      </c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15"/>
      <c r="Y84" s="52">
        <f>SUM(Y81:AS83)</f>
        <v>0</v>
      </c>
      <c r="Z84" s="52"/>
      <c r="AA84" s="52"/>
      <c r="AB84" s="52"/>
      <c r="AC84" s="52"/>
      <c r="AD84" s="52"/>
      <c r="AE84" s="52"/>
      <c r="AF84" s="52"/>
      <c r="AG84" s="52"/>
      <c r="AH84" s="52"/>
      <c r="AI84" s="52"/>
      <c r="AJ84" s="52"/>
      <c r="AK84" s="52"/>
      <c r="AL84" s="52"/>
      <c r="AM84" s="52"/>
      <c r="AN84" s="52"/>
      <c r="AO84" s="52"/>
      <c r="AP84" s="52"/>
      <c r="AQ84" s="52"/>
      <c r="AR84" s="52"/>
      <c r="AS84" s="52"/>
      <c r="AT84" s="9"/>
      <c r="AU84" s="9"/>
      <c r="AV84" s="9"/>
      <c r="AW84" s="10"/>
    </row>
    <row r="85" spans="1:51" ht="14.25" customHeight="1">
      <c r="A85" s="8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56" t="s">
        <v>63</v>
      </c>
      <c r="R85" s="56"/>
      <c r="S85" s="56">
        <v>1</v>
      </c>
      <c r="T85" s="56"/>
      <c r="U85" s="56" t="s">
        <v>64</v>
      </c>
      <c r="V85" s="56"/>
      <c r="W85" s="57">
        <f>Y84</f>
        <v>0</v>
      </c>
      <c r="X85" s="57"/>
      <c r="Y85" s="57"/>
      <c r="Z85" s="57"/>
      <c r="AA85" s="56" t="s">
        <v>65</v>
      </c>
      <c r="AB85" s="56"/>
      <c r="AC85" s="57">
        <f>C84</f>
        <v>0</v>
      </c>
      <c r="AD85" s="57"/>
      <c r="AE85" s="57"/>
      <c r="AF85" s="57"/>
      <c r="AG85" s="56" t="s">
        <v>66</v>
      </c>
      <c r="AH85" s="56"/>
      <c r="AI85" s="58" t="e">
        <f>(S85-W85/AC85)*100</f>
        <v>#DIV/0!</v>
      </c>
      <c r="AJ85" s="58"/>
      <c r="AK85" s="58"/>
      <c r="AL85" s="58"/>
      <c r="AM85" s="9" t="s">
        <v>67</v>
      </c>
      <c r="AN85" s="9"/>
      <c r="AO85" s="9"/>
      <c r="AP85" s="9"/>
      <c r="AQ85" s="9"/>
      <c r="AR85" s="9"/>
      <c r="AS85" s="9"/>
      <c r="AT85" s="9"/>
      <c r="AU85" s="9"/>
      <c r="AV85" s="9"/>
      <c r="AW85" s="10"/>
    </row>
    <row r="86" spans="1:51" ht="14.25" customHeight="1">
      <c r="A86" s="8"/>
      <c r="B86" s="9"/>
      <c r="C86" s="9" t="s">
        <v>69</v>
      </c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10"/>
    </row>
    <row r="87" spans="1:51" ht="14.25" customHeight="1">
      <c r="A87" s="8"/>
      <c r="B87" s="9"/>
      <c r="C87" s="26">
        <v>0</v>
      </c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9"/>
      <c r="Y87" s="27">
        <v>0</v>
      </c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9"/>
      <c r="AU87" s="9"/>
      <c r="AV87" s="9"/>
      <c r="AW87" s="10"/>
      <c r="AY87" s="1" t="s">
        <v>106</v>
      </c>
    </row>
    <row r="88" spans="1:51" ht="14.25" customHeight="1">
      <c r="A88" s="8"/>
      <c r="B88" s="9"/>
      <c r="C88" s="59">
        <v>0</v>
      </c>
      <c r="D88" s="59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9"/>
      <c r="Y88" s="27">
        <v>0</v>
      </c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9"/>
      <c r="AU88" s="9"/>
      <c r="AV88" s="9"/>
      <c r="AW88" s="10"/>
      <c r="AY88" s="1" t="s">
        <v>106</v>
      </c>
    </row>
    <row r="89" spans="1:51" ht="14.25" customHeight="1">
      <c r="A89" s="8"/>
      <c r="B89" s="9"/>
      <c r="C89" s="60">
        <v>0</v>
      </c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9"/>
      <c r="Y89" s="27">
        <v>0</v>
      </c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27"/>
      <c r="AL89" s="27"/>
      <c r="AM89" s="27"/>
      <c r="AN89" s="27"/>
      <c r="AO89" s="27"/>
      <c r="AP89" s="27"/>
      <c r="AQ89" s="27"/>
      <c r="AR89" s="27"/>
      <c r="AS89" s="27"/>
      <c r="AT89" s="9"/>
      <c r="AU89" s="9"/>
      <c r="AV89" s="9"/>
      <c r="AW89" s="10"/>
      <c r="AY89" s="1" t="s">
        <v>106</v>
      </c>
    </row>
    <row r="90" spans="1:51" ht="14.25" customHeight="1">
      <c r="A90" s="8"/>
      <c r="B90" s="9"/>
      <c r="C90" s="55">
        <f>SUM(C87:W89)</f>
        <v>0</v>
      </c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15"/>
      <c r="Y90" s="52">
        <f>SUM(Y87:AS89)</f>
        <v>0</v>
      </c>
      <c r="Z90" s="52"/>
      <c r="AA90" s="52"/>
      <c r="AB90" s="52"/>
      <c r="AC90" s="52"/>
      <c r="AD90" s="52"/>
      <c r="AE90" s="52"/>
      <c r="AF90" s="52"/>
      <c r="AG90" s="52"/>
      <c r="AH90" s="52"/>
      <c r="AI90" s="52"/>
      <c r="AJ90" s="52"/>
      <c r="AK90" s="52"/>
      <c r="AL90" s="52"/>
      <c r="AM90" s="52"/>
      <c r="AN90" s="52"/>
      <c r="AO90" s="52"/>
      <c r="AP90" s="52"/>
      <c r="AQ90" s="52"/>
      <c r="AR90" s="52"/>
      <c r="AS90" s="52"/>
      <c r="AT90" s="9"/>
      <c r="AU90" s="9"/>
      <c r="AV90" s="9"/>
      <c r="AW90" s="10"/>
    </row>
    <row r="91" spans="1:51" ht="14.25" customHeight="1">
      <c r="A91" s="8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56" t="s">
        <v>63</v>
      </c>
      <c r="R91" s="56"/>
      <c r="S91" s="56">
        <v>1</v>
      </c>
      <c r="T91" s="56"/>
      <c r="U91" s="56" t="s">
        <v>64</v>
      </c>
      <c r="V91" s="56"/>
      <c r="W91" s="57">
        <f>Y90</f>
        <v>0</v>
      </c>
      <c r="X91" s="57"/>
      <c r="Y91" s="57"/>
      <c r="Z91" s="57"/>
      <c r="AA91" s="56" t="s">
        <v>65</v>
      </c>
      <c r="AB91" s="56"/>
      <c r="AC91" s="57">
        <f>C90</f>
        <v>0</v>
      </c>
      <c r="AD91" s="57"/>
      <c r="AE91" s="57"/>
      <c r="AF91" s="57"/>
      <c r="AG91" s="56" t="s">
        <v>66</v>
      </c>
      <c r="AH91" s="56"/>
      <c r="AI91" s="58" t="e">
        <f>(S91-W91/AC91)*100</f>
        <v>#DIV/0!</v>
      </c>
      <c r="AJ91" s="58"/>
      <c r="AK91" s="58"/>
      <c r="AL91" s="58"/>
      <c r="AM91" s="9" t="s">
        <v>67</v>
      </c>
      <c r="AN91" s="9"/>
      <c r="AO91" s="9"/>
      <c r="AP91" s="9"/>
      <c r="AQ91" s="9"/>
      <c r="AR91" s="9"/>
      <c r="AS91" s="9"/>
      <c r="AT91" s="9"/>
      <c r="AU91" s="9"/>
      <c r="AV91" s="9"/>
      <c r="AW91" s="10"/>
    </row>
    <row r="92" spans="1:51" ht="14.25" customHeight="1">
      <c r="A92" s="8"/>
      <c r="B92" s="9"/>
      <c r="C92" s="9" t="s">
        <v>8</v>
      </c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10"/>
    </row>
    <row r="93" spans="1:51" ht="14.25" customHeight="1">
      <c r="A93" s="8"/>
      <c r="B93" s="9"/>
      <c r="C93" s="51">
        <f>SUM(C75,C81,C87)</f>
        <v>0</v>
      </c>
      <c r="D93" s="51"/>
      <c r="E93" s="51"/>
      <c r="F93" s="51"/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9"/>
      <c r="Y93" s="52">
        <f>SUM(Y75,Y81,Y87)</f>
        <v>0</v>
      </c>
      <c r="Z93" s="52"/>
      <c r="AA93" s="52"/>
      <c r="AB93" s="52"/>
      <c r="AC93" s="52"/>
      <c r="AD93" s="52"/>
      <c r="AE93" s="52"/>
      <c r="AF93" s="52"/>
      <c r="AG93" s="52"/>
      <c r="AH93" s="52"/>
      <c r="AI93" s="52"/>
      <c r="AJ93" s="52"/>
      <c r="AK93" s="52"/>
      <c r="AL93" s="52"/>
      <c r="AM93" s="52"/>
      <c r="AN93" s="52"/>
      <c r="AO93" s="52"/>
      <c r="AP93" s="52"/>
      <c r="AQ93" s="52"/>
      <c r="AR93" s="52"/>
      <c r="AS93" s="52"/>
      <c r="AT93" s="9"/>
      <c r="AU93" s="9"/>
      <c r="AV93" s="9"/>
      <c r="AW93" s="10"/>
      <c r="AY93" s="1" t="s">
        <v>98</v>
      </c>
    </row>
    <row r="94" spans="1:51" ht="14.25" customHeight="1">
      <c r="A94" s="8"/>
      <c r="B94" s="9"/>
      <c r="C94" s="53">
        <f>SUM(C76,C82,C88)</f>
        <v>0</v>
      </c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9"/>
      <c r="Y94" s="52">
        <f>SUM(Y76,Y82,Y88)</f>
        <v>0</v>
      </c>
      <c r="Z94" s="52"/>
      <c r="AA94" s="52"/>
      <c r="AB94" s="52"/>
      <c r="AC94" s="52"/>
      <c r="AD94" s="52"/>
      <c r="AE94" s="52"/>
      <c r="AF94" s="52"/>
      <c r="AG94" s="52"/>
      <c r="AH94" s="52"/>
      <c r="AI94" s="52"/>
      <c r="AJ94" s="52"/>
      <c r="AK94" s="52"/>
      <c r="AL94" s="52"/>
      <c r="AM94" s="52"/>
      <c r="AN94" s="52"/>
      <c r="AO94" s="52"/>
      <c r="AP94" s="52"/>
      <c r="AQ94" s="52"/>
      <c r="AR94" s="52"/>
      <c r="AS94" s="52"/>
      <c r="AT94" s="9"/>
      <c r="AU94" s="9"/>
      <c r="AV94" s="9"/>
      <c r="AW94" s="10"/>
      <c r="AY94" s="1" t="s">
        <v>98</v>
      </c>
    </row>
    <row r="95" spans="1:51" ht="14.25" customHeight="1">
      <c r="A95" s="8"/>
      <c r="B95" s="9"/>
      <c r="C95" s="54">
        <f>SUM(C77,C83,C89)</f>
        <v>0</v>
      </c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9"/>
      <c r="Y95" s="52">
        <f>SUM(Y77,Y83,Y89)</f>
        <v>0</v>
      </c>
      <c r="Z95" s="52"/>
      <c r="AA95" s="52"/>
      <c r="AB95" s="52"/>
      <c r="AC95" s="52"/>
      <c r="AD95" s="52"/>
      <c r="AE95" s="52"/>
      <c r="AF95" s="52"/>
      <c r="AG95" s="52"/>
      <c r="AH95" s="52"/>
      <c r="AI95" s="52"/>
      <c r="AJ95" s="52"/>
      <c r="AK95" s="52"/>
      <c r="AL95" s="52"/>
      <c r="AM95" s="52"/>
      <c r="AN95" s="52"/>
      <c r="AO95" s="52"/>
      <c r="AP95" s="52"/>
      <c r="AQ95" s="52"/>
      <c r="AR95" s="52"/>
      <c r="AS95" s="52"/>
      <c r="AT95" s="9"/>
      <c r="AU95" s="9"/>
      <c r="AV95" s="9"/>
      <c r="AW95" s="10"/>
      <c r="AY95" s="1" t="s">
        <v>98</v>
      </c>
    </row>
    <row r="96" spans="1:51" ht="14.25" customHeight="1">
      <c r="A96" s="8"/>
      <c r="B96" s="9"/>
      <c r="C96" s="55">
        <f>SUM(C93:W95)</f>
        <v>0</v>
      </c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15"/>
      <c r="Y96" s="52">
        <f>SUM(Y93:AS95)</f>
        <v>0</v>
      </c>
      <c r="Z96" s="52"/>
      <c r="AA96" s="52"/>
      <c r="AB96" s="52"/>
      <c r="AC96" s="52"/>
      <c r="AD96" s="52"/>
      <c r="AE96" s="52"/>
      <c r="AF96" s="52"/>
      <c r="AG96" s="52"/>
      <c r="AH96" s="52"/>
      <c r="AI96" s="52"/>
      <c r="AJ96" s="52"/>
      <c r="AK96" s="52"/>
      <c r="AL96" s="52"/>
      <c r="AM96" s="52"/>
      <c r="AN96" s="52"/>
      <c r="AO96" s="52"/>
      <c r="AP96" s="52"/>
      <c r="AQ96" s="52"/>
      <c r="AR96" s="52"/>
      <c r="AS96" s="52"/>
      <c r="AT96" s="9"/>
      <c r="AU96" s="9"/>
      <c r="AV96" s="9"/>
      <c r="AW96" s="10"/>
      <c r="AY96" s="1" t="s">
        <v>98</v>
      </c>
    </row>
    <row r="97" spans="1:51" ht="14.25" customHeight="1">
      <c r="A97" s="8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56" t="s">
        <v>63</v>
      </c>
      <c r="R97" s="56"/>
      <c r="S97" s="56">
        <v>1</v>
      </c>
      <c r="T97" s="56"/>
      <c r="U97" s="56" t="s">
        <v>64</v>
      </c>
      <c r="V97" s="56"/>
      <c r="W97" s="57">
        <f>Y96</f>
        <v>0</v>
      </c>
      <c r="X97" s="57"/>
      <c r="Y97" s="57"/>
      <c r="Z97" s="57"/>
      <c r="AA97" s="56" t="s">
        <v>65</v>
      </c>
      <c r="AB97" s="56"/>
      <c r="AC97" s="57">
        <f>C96</f>
        <v>0</v>
      </c>
      <c r="AD97" s="57"/>
      <c r="AE97" s="57"/>
      <c r="AF97" s="57"/>
      <c r="AG97" s="56" t="s">
        <v>66</v>
      </c>
      <c r="AH97" s="56"/>
      <c r="AI97" s="58" t="e">
        <f>(S97-W97/AC97)*100</f>
        <v>#DIV/0!</v>
      </c>
      <c r="AJ97" s="58"/>
      <c r="AK97" s="58"/>
      <c r="AL97" s="58"/>
      <c r="AM97" s="9" t="s">
        <v>67</v>
      </c>
      <c r="AN97" s="9"/>
      <c r="AO97" s="9"/>
      <c r="AP97" s="9"/>
      <c r="AQ97" s="9"/>
      <c r="AR97" s="9"/>
      <c r="AS97" s="9"/>
      <c r="AT97" s="9"/>
      <c r="AU97" s="9"/>
      <c r="AV97" s="9"/>
      <c r="AW97" s="10"/>
    </row>
    <row r="98" spans="1:51" ht="14.25" customHeight="1">
      <c r="A98" s="8"/>
      <c r="B98" s="9"/>
      <c r="C98" s="9" t="s">
        <v>70</v>
      </c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10"/>
    </row>
    <row r="99" spans="1:51" ht="14.25" customHeight="1">
      <c r="A99" s="8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10"/>
    </row>
    <row r="100" spans="1:51" ht="14.25" customHeight="1">
      <c r="A100" s="8"/>
      <c r="B100" s="9"/>
      <c r="C100" s="9" t="s">
        <v>71</v>
      </c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10"/>
    </row>
    <row r="101" spans="1:51" ht="14.25" customHeight="1">
      <c r="A101" s="8"/>
      <c r="B101" s="9"/>
      <c r="C101" s="48">
        <f>AO126</f>
        <v>0</v>
      </c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9">
        <f>C101/2</f>
        <v>0</v>
      </c>
      <c r="V101" s="49"/>
      <c r="W101" s="49"/>
      <c r="X101" s="49"/>
      <c r="Y101" s="49"/>
      <c r="Z101" s="49"/>
      <c r="AA101" s="49"/>
      <c r="AB101" s="50">
        <f>BA128</f>
        <v>0</v>
      </c>
      <c r="AC101" s="50"/>
      <c r="AD101" s="50"/>
      <c r="AE101" s="50"/>
      <c r="AF101" s="50"/>
      <c r="AG101" s="50"/>
      <c r="AH101" s="50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10"/>
      <c r="AY101" s="1" t="s">
        <v>98</v>
      </c>
    </row>
    <row r="102" spans="1:51" ht="21" customHeight="1">
      <c r="A102" s="8"/>
      <c r="B102" s="9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46" t="s">
        <v>8</v>
      </c>
      <c r="Y102" s="46"/>
      <c r="Z102" s="46"/>
      <c r="AA102" s="46"/>
      <c r="AB102" s="47">
        <f>SUM(AB101:AH101)</f>
        <v>0</v>
      </c>
      <c r="AC102" s="47"/>
      <c r="AD102" s="47"/>
      <c r="AE102" s="47"/>
      <c r="AF102" s="47"/>
      <c r="AG102" s="47"/>
      <c r="AH102" s="47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10"/>
      <c r="AY102" s="1" t="s">
        <v>98</v>
      </c>
    </row>
    <row r="103" spans="1:51" ht="14.25" customHeight="1">
      <c r="A103" s="8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10"/>
    </row>
    <row r="104" spans="1:51" ht="14.25" customHeight="1">
      <c r="A104" s="8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10"/>
    </row>
    <row r="105" spans="1:51" ht="14.25" customHeight="1">
      <c r="A105" s="11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3"/>
    </row>
    <row r="107" spans="1:51" ht="20.25" customHeight="1">
      <c r="A107" s="1" t="s">
        <v>52</v>
      </c>
    </row>
    <row r="108" spans="1:51" ht="20.25" customHeight="1">
      <c r="A108" s="1" t="s">
        <v>3</v>
      </c>
    </row>
    <row r="109" spans="1:51" ht="20.25" customHeight="1">
      <c r="A109" s="28" t="s">
        <v>4</v>
      </c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61" t="s">
        <v>9</v>
      </c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  <c r="AE109" s="62"/>
      <c r="AF109" s="62"/>
      <c r="AG109" s="62"/>
      <c r="AH109" s="62"/>
      <c r="AI109" s="62"/>
      <c r="AJ109" s="62"/>
      <c r="AK109" s="62"/>
      <c r="AL109" s="62"/>
      <c r="AM109" s="62"/>
      <c r="AN109" s="62"/>
      <c r="AO109" s="62"/>
      <c r="AP109" s="62"/>
      <c r="AQ109" s="62"/>
      <c r="AR109" s="62"/>
      <c r="AS109" s="62"/>
      <c r="AT109" s="62"/>
      <c r="AU109" s="62"/>
      <c r="AV109" s="62"/>
      <c r="AW109" s="63"/>
    </row>
    <row r="110" spans="1:51" ht="20.25" customHeight="1">
      <c r="A110" s="40" t="s">
        <v>21</v>
      </c>
      <c r="B110" s="40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64">
        <f>BA128</f>
        <v>0</v>
      </c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34"/>
      <c r="AG110" s="34"/>
      <c r="AH110" s="34"/>
      <c r="AI110" s="34"/>
      <c r="AJ110" s="34"/>
      <c r="AK110" s="34"/>
      <c r="AL110" s="34"/>
      <c r="AM110" s="34"/>
      <c r="AN110" s="34"/>
      <c r="AO110" s="34"/>
      <c r="AP110" s="34"/>
      <c r="AQ110" s="34"/>
      <c r="AR110" s="34"/>
      <c r="AS110" s="34"/>
      <c r="AT110" s="34"/>
      <c r="AU110" s="34"/>
      <c r="AV110" s="34"/>
      <c r="AW110" s="35"/>
      <c r="AY110" s="1" t="s">
        <v>98</v>
      </c>
    </row>
    <row r="111" spans="1:51" ht="20.25" customHeight="1">
      <c r="A111" s="40" t="s">
        <v>5</v>
      </c>
      <c r="B111" s="40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64">
        <v>0</v>
      </c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34"/>
      <c r="AG111" s="34"/>
      <c r="AH111" s="34"/>
      <c r="AI111" s="34"/>
      <c r="AJ111" s="34"/>
      <c r="AK111" s="34"/>
      <c r="AL111" s="34"/>
      <c r="AM111" s="34"/>
      <c r="AN111" s="34"/>
      <c r="AO111" s="34"/>
      <c r="AP111" s="34"/>
      <c r="AQ111" s="34"/>
      <c r="AR111" s="34"/>
      <c r="AS111" s="34"/>
      <c r="AT111" s="34"/>
      <c r="AU111" s="34"/>
      <c r="AV111" s="34"/>
      <c r="AW111" s="35"/>
      <c r="AY111" s="1" t="s">
        <v>98</v>
      </c>
    </row>
    <row r="112" spans="1:51" ht="20.25" customHeight="1">
      <c r="A112" s="40" t="s">
        <v>6</v>
      </c>
      <c r="B112" s="40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64">
        <f>N125-N110</f>
        <v>0</v>
      </c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34"/>
      <c r="AG112" s="34"/>
      <c r="AH112" s="34"/>
      <c r="AI112" s="34"/>
      <c r="AJ112" s="34"/>
      <c r="AK112" s="34"/>
      <c r="AL112" s="34"/>
      <c r="AM112" s="34"/>
      <c r="AN112" s="34"/>
      <c r="AO112" s="34"/>
      <c r="AP112" s="34"/>
      <c r="AQ112" s="34"/>
      <c r="AR112" s="34"/>
      <c r="AS112" s="34"/>
      <c r="AT112" s="34"/>
      <c r="AU112" s="34"/>
      <c r="AV112" s="34"/>
      <c r="AW112" s="35"/>
      <c r="AY112" s="1" t="s">
        <v>98</v>
      </c>
    </row>
    <row r="113" spans="1:53" ht="20.25" customHeight="1">
      <c r="A113" s="40" t="s">
        <v>7</v>
      </c>
      <c r="B113" s="40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64">
        <v>0</v>
      </c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F113" s="34"/>
      <c r="AG113" s="34"/>
      <c r="AH113" s="34"/>
      <c r="AI113" s="34"/>
      <c r="AJ113" s="34"/>
      <c r="AK113" s="34"/>
      <c r="AL113" s="34"/>
      <c r="AM113" s="34"/>
      <c r="AN113" s="34"/>
      <c r="AO113" s="34"/>
      <c r="AP113" s="34"/>
      <c r="AQ113" s="34"/>
      <c r="AR113" s="34"/>
      <c r="AS113" s="34"/>
      <c r="AT113" s="34"/>
      <c r="AU113" s="34"/>
      <c r="AV113" s="34"/>
      <c r="AW113" s="35"/>
      <c r="AY113" s="1" t="s">
        <v>98</v>
      </c>
    </row>
    <row r="114" spans="1:53" ht="20.25" customHeight="1">
      <c r="A114" s="40" t="s">
        <v>8</v>
      </c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65">
        <f>SUM(N110:AW113)</f>
        <v>0</v>
      </c>
      <c r="O114" s="66"/>
      <c r="P114" s="66"/>
      <c r="Q114" s="66"/>
      <c r="R114" s="66"/>
      <c r="S114" s="66"/>
      <c r="T114" s="66"/>
      <c r="U114" s="66"/>
      <c r="V114" s="66"/>
      <c r="W114" s="66"/>
      <c r="X114" s="66"/>
      <c r="Y114" s="66"/>
      <c r="Z114" s="66"/>
      <c r="AA114" s="66"/>
      <c r="AB114" s="66"/>
      <c r="AC114" s="66"/>
      <c r="AD114" s="66"/>
      <c r="AE114" s="66"/>
      <c r="AF114" s="66"/>
      <c r="AG114" s="66"/>
      <c r="AH114" s="66"/>
      <c r="AI114" s="66"/>
      <c r="AJ114" s="66"/>
      <c r="AK114" s="66"/>
      <c r="AL114" s="66"/>
      <c r="AM114" s="66"/>
      <c r="AN114" s="66"/>
      <c r="AO114" s="66"/>
      <c r="AP114" s="66"/>
      <c r="AQ114" s="66"/>
      <c r="AR114" s="66"/>
      <c r="AS114" s="66"/>
      <c r="AT114" s="66"/>
      <c r="AU114" s="66"/>
      <c r="AV114" s="66"/>
      <c r="AW114" s="67"/>
      <c r="AY114" s="1" t="s">
        <v>98</v>
      </c>
    </row>
    <row r="115" spans="1:53" ht="20.25" customHeight="1">
      <c r="B115" s="1" t="s">
        <v>10</v>
      </c>
    </row>
    <row r="116" spans="1:53" ht="20.25" customHeight="1"/>
    <row r="117" spans="1:53" ht="20.25" customHeight="1">
      <c r="A117" s="1" t="s">
        <v>11</v>
      </c>
    </row>
    <row r="118" spans="1:53" ht="20.25" customHeight="1">
      <c r="A118" s="68" t="s">
        <v>55</v>
      </c>
      <c r="B118" s="69"/>
      <c r="C118" s="69"/>
      <c r="D118" s="69"/>
      <c r="E118" s="69"/>
      <c r="F118" s="69"/>
      <c r="G118" s="69"/>
      <c r="H118" s="69"/>
      <c r="I118" s="69"/>
      <c r="J118" s="69"/>
      <c r="K118" s="69"/>
      <c r="L118" s="69"/>
      <c r="M118" s="70"/>
      <c r="N118" s="61" t="s">
        <v>53</v>
      </c>
      <c r="O118" s="62"/>
      <c r="P118" s="62"/>
      <c r="Q118" s="62"/>
      <c r="R118" s="62"/>
      <c r="S118" s="62"/>
      <c r="T118" s="62"/>
      <c r="U118" s="62"/>
      <c r="V118" s="62"/>
      <c r="W118" s="61" t="s">
        <v>54</v>
      </c>
      <c r="X118" s="62"/>
      <c r="Y118" s="62"/>
      <c r="Z118" s="62"/>
      <c r="AA118" s="62"/>
      <c r="AB118" s="62"/>
      <c r="AC118" s="62"/>
      <c r="AD118" s="62"/>
      <c r="AE118" s="62"/>
      <c r="AF118" s="62"/>
      <c r="AG118" s="62"/>
      <c r="AH118" s="62"/>
      <c r="AI118" s="62"/>
      <c r="AJ118" s="62"/>
      <c r="AK118" s="62"/>
      <c r="AL118" s="62"/>
      <c r="AM118" s="62"/>
      <c r="AN118" s="62"/>
      <c r="AO118" s="62"/>
      <c r="AP118" s="62"/>
      <c r="AQ118" s="62"/>
      <c r="AR118" s="62"/>
      <c r="AS118" s="62"/>
      <c r="AT118" s="62"/>
      <c r="AU118" s="62"/>
      <c r="AV118" s="62"/>
      <c r="AW118" s="63"/>
    </row>
    <row r="119" spans="1:53" ht="20.25" customHeight="1">
      <c r="A119" s="71"/>
      <c r="B119" s="72"/>
      <c r="C119" s="72"/>
      <c r="D119" s="72"/>
      <c r="E119" s="72"/>
      <c r="F119" s="72"/>
      <c r="G119" s="72"/>
      <c r="H119" s="72"/>
      <c r="I119" s="72"/>
      <c r="J119" s="72"/>
      <c r="K119" s="72"/>
      <c r="L119" s="72"/>
      <c r="M119" s="73"/>
      <c r="N119" s="74"/>
      <c r="O119" s="75"/>
      <c r="P119" s="75"/>
      <c r="Q119" s="75"/>
      <c r="R119" s="75"/>
      <c r="S119" s="75"/>
      <c r="T119" s="75"/>
      <c r="U119" s="75"/>
      <c r="V119" s="75"/>
      <c r="W119" s="74"/>
      <c r="X119" s="75"/>
      <c r="Y119" s="75"/>
      <c r="Z119" s="75"/>
      <c r="AA119" s="75"/>
      <c r="AB119" s="75"/>
      <c r="AC119" s="75"/>
      <c r="AD119" s="75"/>
      <c r="AE119" s="75"/>
      <c r="AF119" s="75"/>
      <c r="AG119" s="75"/>
      <c r="AH119" s="75"/>
      <c r="AI119" s="75"/>
      <c r="AJ119" s="75"/>
      <c r="AK119" s="75"/>
      <c r="AL119" s="75"/>
      <c r="AM119" s="75"/>
      <c r="AN119" s="75"/>
      <c r="AO119" s="75"/>
      <c r="AP119" s="75"/>
      <c r="AQ119" s="75"/>
      <c r="AR119" s="75"/>
      <c r="AS119" s="75"/>
      <c r="AT119" s="75"/>
      <c r="AU119" s="75"/>
      <c r="AV119" s="75"/>
      <c r="AW119" s="76"/>
    </row>
    <row r="120" spans="1:53" ht="20.25" customHeight="1">
      <c r="A120" s="40" t="s">
        <v>78</v>
      </c>
      <c r="B120" s="40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29">
        <f>SUM(W120)</f>
        <v>0</v>
      </c>
      <c r="O120" s="30"/>
      <c r="P120" s="30"/>
      <c r="Q120" s="30"/>
      <c r="R120" s="30"/>
      <c r="S120" s="30"/>
      <c r="T120" s="30"/>
      <c r="U120" s="30"/>
      <c r="V120" s="30"/>
      <c r="W120" s="37"/>
      <c r="X120" s="38"/>
      <c r="Y120" s="38"/>
      <c r="Z120" s="38"/>
      <c r="AA120" s="38"/>
      <c r="AB120" s="38"/>
      <c r="AC120" s="38"/>
      <c r="AD120" s="38"/>
      <c r="AE120" s="38"/>
      <c r="AF120" s="38"/>
      <c r="AG120" s="38"/>
      <c r="AH120" s="38"/>
      <c r="AI120" s="38"/>
      <c r="AJ120" s="38"/>
      <c r="AK120" s="38"/>
      <c r="AL120" s="38"/>
      <c r="AM120" s="38"/>
      <c r="AN120" s="38"/>
      <c r="AO120" s="38"/>
      <c r="AP120" s="38"/>
      <c r="AQ120" s="38"/>
      <c r="AR120" s="38"/>
      <c r="AS120" s="38"/>
      <c r="AT120" s="38"/>
      <c r="AU120" s="38"/>
      <c r="AV120" s="38"/>
      <c r="AW120" s="39"/>
      <c r="AY120" s="1" t="s">
        <v>107</v>
      </c>
    </row>
    <row r="121" spans="1:53" ht="20.25" customHeight="1">
      <c r="A121" s="40" t="s">
        <v>79</v>
      </c>
      <c r="B121" s="40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29">
        <f t="shared" ref="N121:N123" si="0">SUM(W121)</f>
        <v>0</v>
      </c>
      <c r="O121" s="30"/>
      <c r="P121" s="30"/>
      <c r="Q121" s="30"/>
      <c r="R121" s="30"/>
      <c r="S121" s="30"/>
      <c r="T121" s="30"/>
      <c r="U121" s="30"/>
      <c r="V121" s="30"/>
      <c r="W121" s="37"/>
      <c r="X121" s="38"/>
      <c r="Y121" s="38"/>
      <c r="Z121" s="38"/>
      <c r="AA121" s="38"/>
      <c r="AB121" s="38"/>
      <c r="AC121" s="38"/>
      <c r="AD121" s="38"/>
      <c r="AE121" s="38"/>
      <c r="AF121" s="38"/>
      <c r="AG121" s="38"/>
      <c r="AH121" s="38"/>
      <c r="AI121" s="38"/>
      <c r="AJ121" s="38"/>
      <c r="AK121" s="38"/>
      <c r="AL121" s="38"/>
      <c r="AM121" s="38"/>
      <c r="AN121" s="38"/>
      <c r="AO121" s="38"/>
      <c r="AP121" s="38"/>
      <c r="AQ121" s="38"/>
      <c r="AR121" s="38"/>
      <c r="AS121" s="38"/>
      <c r="AT121" s="38"/>
      <c r="AU121" s="38"/>
      <c r="AV121" s="38"/>
      <c r="AW121" s="39"/>
      <c r="AY121" s="1" t="s">
        <v>107</v>
      </c>
    </row>
    <row r="122" spans="1:53" ht="20.25" customHeight="1">
      <c r="A122" s="40" t="s">
        <v>80</v>
      </c>
      <c r="B122" s="40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29">
        <f t="shared" si="0"/>
        <v>0</v>
      </c>
      <c r="O122" s="30"/>
      <c r="P122" s="30"/>
      <c r="Q122" s="30"/>
      <c r="R122" s="30"/>
      <c r="S122" s="30"/>
      <c r="T122" s="30"/>
      <c r="U122" s="30"/>
      <c r="V122" s="30"/>
      <c r="W122" s="37"/>
      <c r="X122" s="38"/>
      <c r="Y122" s="38"/>
      <c r="Z122" s="38"/>
      <c r="AA122" s="38"/>
      <c r="AB122" s="38"/>
      <c r="AC122" s="38"/>
      <c r="AD122" s="38"/>
      <c r="AE122" s="38"/>
      <c r="AF122" s="38"/>
      <c r="AG122" s="38"/>
      <c r="AH122" s="38"/>
      <c r="AI122" s="38"/>
      <c r="AJ122" s="38"/>
      <c r="AK122" s="38"/>
      <c r="AL122" s="38"/>
      <c r="AM122" s="38"/>
      <c r="AN122" s="38"/>
      <c r="AO122" s="38"/>
      <c r="AP122" s="38"/>
      <c r="AQ122" s="38"/>
      <c r="AR122" s="38"/>
      <c r="AS122" s="38"/>
      <c r="AT122" s="38"/>
      <c r="AU122" s="38"/>
      <c r="AV122" s="38"/>
      <c r="AW122" s="39"/>
      <c r="AY122" s="1" t="s">
        <v>107</v>
      </c>
    </row>
    <row r="123" spans="1:53" ht="20.25" customHeight="1">
      <c r="A123" s="40" t="s">
        <v>81</v>
      </c>
      <c r="B123" s="40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29">
        <f t="shared" si="0"/>
        <v>0</v>
      </c>
      <c r="O123" s="30"/>
      <c r="P123" s="30"/>
      <c r="Q123" s="30"/>
      <c r="R123" s="30"/>
      <c r="S123" s="30"/>
      <c r="T123" s="30"/>
      <c r="U123" s="30"/>
      <c r="V123" s="30"/>
      <c r="W123" s="37"/>
      <c r="X123" s="38"/>
      <c r="Y123" s="38"/>
      <c r="Z123" s="38"/>
      <c r="AA123" s="38"/>
      <c r="AB123" s="38"/>
      <c r="AC123" s="38"/>
      <c r="AD123" s="38"/>
      <c r="AE123" s="38"/>
      <c r="AF123" s="38"/>
      <c r="AG123" s="38"/>
      <c r="AH123" s="38"/>
      <c r="AI123" s="38"/>
      <c r="AJ123" s="38"/>
      <c r="AK123" s="38"/>
      <c r="AL123" s="38"/>
      <c r="AM123" s="38"/>
      <c r="AN123" s="38"/>
      <c r="AO123" s="38"/>
      <c r="AP123" s="38"/>
      <c r="AQ123" s="38"/>
      <c r="AR123" s="38"/>
      <c r="AS123" s="38"/>
      <c r="AT123" s="38"/>
      <c r="AU123" s="38"/>
      <c r="AV123" s="38"/>
      <c r="AW123" s="39"/>
      <c r="AY123" s="1" t="s">
        <v>107</v>
      </c>
    </row>
    <row r="124" spans="1:53" ht="20.25" customHeight="1">
      <c r="A124" s="40" t="s">
        <v>82</v>
      </c>
      <c r="B124" s="40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1"/>
      <c r="O124" s="42"/>
      <c r="P124" s="42"/>
      <c r="Q124" s="42"/>
      <c r="R124" s="42"/>
      <c r="S124" s="42"/>
      <c r="T124" s="42"/>
      <c r="U124" s="42"/>
      <c r="V124" s="42"/>
      <c r="W124" s="43"/>
      <c r="X124" s="44"/>
      <c r="Y124" s="44"/>
      <c r="Z124" s="44"/>
      <c r="AA124" s="44"/>
      <c r="AB124" s="44"/>
      <c r="AC124" s="44"/>
      <c r="AD124" s="44"/>
      <c r="AE124" s="44"/>
      <c r="AF124" s="44"/>
      <c r="AG124" s="44"/>
      <c r="AH124" s="44"/>
      <c r="AI124" s="44"/>
      <c r="AJ124" s="44"/>
      <c r="AK124" s="44"/>
      <c r="AL124" s="44"/>
      <c r="AM124" s="44"/>
      <c r="AN124" s="44"/>
      <c r="AO124" s="44"/>
      <c r="AP124" s="44"/>
      <c r="AQ124" s="44"/>
      <c r="AR124" s="44"/>
      <c r="AS124" s="44"/>
      <c r="AT124" s="44"/>
      <c r="AU124" s="44"/>
      <c r="AV124" s="44"/>
      <c r="AW124" s="45"/>
      <c r="AY124" s="1" t="s">
        <v>107</v>
      </c>
    </row>
    <row r="125" spans="1:53" ht="20.25" customHeight="1">
      <c r="A125" s="28" t="s">
        <v>8</v>
      </c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9">
        <f>SUM(N120:V124)</f>
        <v>0</v>
      </c>
      <c r="O125" s="30"/>
      <c r="P125" s="30"/>
      <c r="Q125" s="30"/>
      <c r="R125" s="30"/>
      <c r="S125" s="30"/>
      <c r="T125" s="30"/>
      <c r="U125" s="30"/>
      <c r="V125" s="30"/>
      <c r="W125" s="31">
        <f>SUM(W120:AW124)</f>
        <v>0</v>
      </c>
      <c r="X125" s="32"/>
      <c r="Y125" s="32"/>
      <c r="Z125" s="32"/>
      <c r="AA125" s="32"/>
      <c r="AB125" s="32"/>
      <c r="AC125" s="32"/>
      <c r="AD125" s="32"/>
      <c r="AE125" s="32"/>
      <c r="AF125" s="32"/>
      <c r="AG125" s="32"/>
      <c r="AH125" s="32"/>
      <c r="AI125" s="32"/>
      <c r="AJ125" s="32"/>
      <c r="AK125" s="32"/>
      <c r="AL125" s="32"/>
      <c r="AM125" s="32"/>
      <c r="AN125" s="32"/>
      <c r="AO125" s="32"/>
      <c r="AP125" s="32"/>
      <c r="AQ125" s="32"/>
      <c r="AR125" s="32"/>
      <c r="AS125" s="32"/>
      <c r="AT125" s="32"/>
      <c r="AU125" s="32"/>
      <c r="AV125" s="32"/>
      <c r="AW125" s="33"/>
      <c r="AY125" s="1" t="s">
        <v>98</v>
      </c>
    </row>
    <row r="126" spans="1:53" ht="20.25" customHeight="1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34" t="s">
        <v>83</v>
      </c>
      <c r="AD126" s="34"/>
      <c r="AE126" s="34"/>
      <c r="AF126" s="34"/>
      <c r="AG126" s="34"/>
      <c r="AH126" s="34"/>
      <c r="AI126" s="34"/>
      <c r="AJ126" s="34"/>
      <c r="AK126" s="34"/>
      <c r="AL126" s="34"/>
      <c r="AM126" s="34"/>
      <c r="AN126" s="35"/>
      <c r="AO126" s="29">
        <f>SUM(W125:AW125)</f>
        <v>0</v>
      </c>
      <c r="AP126" s="30"/>
      <c r="AQ126" s="30"/>
      <c r="AR126" s="30"/>
      <c r="AS126" s="30"/>
      <c r="AT126" s="30"/>
      <c r="AU126" s="30"/>
      <c r="AV126" s="30"/>
      <c r="AW126" s="36"/>
      <c r="AY126" s="1" t="s">
        <v>98</v>
      </c>
    </row>
    <row r="127" spans="1:53" ht="20.25" customHeight="1">
      <c r="B127" s="97" t="s">
        <v>108</v>
      </c>
      <c r="C127" s="97"/>
      <c r="D127" s="97"/>
      <c r="E127" s="97"/>
      <c r="F127" s="97"/>
      <c r="G127" s="97"/>
      <c r="H127" s="97"/>
      <c r="I127" s="97"/>
      <c r="J127" s="97"/>
      <c r="K127" s="97"/>
      <c r="L127" s="97"/>
      <c r="M127" s="97"/>
      <c r="N127" s="97"/>
      <c r="O127" s="97"/>
      <c r="P127" s="97"/>
      <c r="Q127" s="97"/>
      <c r="R127" s="97"/>
      <c r="S127" s="97"/>
      <c r="T127" s="97"/>
      <c r="U127" s="97"/>
      <c r="V127" s="97"/>
      <c r="W127" s="97"/>
      <c r="X127" s="97"/>
      <c r="Y127" s="97"/>
      <c r="Z127" s="97"/>
      <c r="AA127" s="97"/>
      <c r="AB127" s="97"/>
      <c r="AC127" s="97"/>
      <c r="AD127" s="97"/>
      <c r="AE127" s="97"/>
      <c r="AF127" s="97"/>
      <c r="AG127" s="97"/>
      <c r="AH127" s="97"/>
      <c r="AI127" s="97"/>
      <c r="AJ127" s="97"/>
      <c r="AK127" s="97"/>
      <c r="AL127" s="97"/>
      <c r="AM127" s="97"/>
      <c r="AN127" s="97"/>
      <c r="AO127" s="98"/>
      <c r="AP127" s="98"/>
      <c r="AQ127" s="98"/>
      <c r="AR127" s="98"/>
      <c r="AS127" s="98"/>
      <c r="AT127" s="98"/>
      <c r="AU127" s="98"/>
      <c r="AV127" s="98"/>
      <c r="AW127" s="98"/>
    </row>
    <row r="128" spans="1:53" ht="20.25" customHeight="1">
      <c r="B128" s="96"/>
      <c r="C128" s="96"/>
      <c r="D128" s="96"/>
      <c r="E128" s="96"/>
      <c r="F128" s="96"/>
      <c r="G128" s="96"/>
      <c r="H128" s="96"/>
      <c r="I128" s="96"/>
      <c r="J128" s="96"/>
      <c r="K128" s="96"/>
      <c r="L128" s="96"/>
      <c r="M128" s="96"/>
      <c r="N128" s="96"/>
      <c r="O128" s="96"/>
      <c r="P128" s="96"/>
      <c r="Q128" s="96"/>
      <c r="R128" s="96"/>
      <c r="S128" s="96"/>
      <c r="T128" s="96"/>
      <c r="U128" s="96"/>
      <c r="V128" s="96"/>
      <c r="W128" s="96"/>
      <c r="X128" s="96"/>
      <c r="Y128" s="96"/>
      <c r="Z128" s="96"/>
      <c r="AA128" s="96"/>
      <c r="AB128" s="96"/>
      <c r="AC128" s="96"/>
      <c r="AD128" s="96"/>
      <c r="AE128" s="96"/>
      <c r="AF128" s="96"/>
      <c r="AG128" s="96"/>
      <c r="AH128" s="96"/>
      <c r="AI128" s="96"/>
      <c r="AJ128" s="96"/>
      <c r="AK128" s="96"/>
      <c r="AL128" s="96"/>
      <c r="AM128" s="96"/>
      <c r="AN128" s="96"/>
      <c r="AO128" s="96"/>
      <c r="AP128" s="96"/>
      <c r="AQ128" s="96"/>
      <c r="AR128" s="96"/>
      <c r="AS128" s="96"/>
      <c r="AT128" s="96"/>
      <c r="AU128" s="96"/>
      <c r="AV128" s="96"/>
      <c r="AW128" s="96"/>
      <c r="AY128" s="25" t="str">
        <f>IF(N114=N125,"収入と支出が一致していますので、そのまま処理を進めてください","収入と支出が一致していませんので、ご確認ください")</f>
        <v>収入と支出が一致していますので、そのまま処理を進めてください</v>
      </c>
      <c r="AZ128" s="24">
        <v>500000</v>
      </c>
      <c r="BA128" s="24">
        <f>MIN(AZ128,ROUNDDOWN(C101/2*1,-3))</f>
        <v>0</v>
      </c>
    </row>
    <row r="129" spans="2:51" ht="20.25" customHeight="1">
      <c r="B129" s="96"/>
      <c r="C129" s="96"/>
      <c r="D129" s="96"/>
      <c r="E129" s="96"/>
      <c r="F129" s="96"/>
      <c r="G129" s="96"/>
      <c r="H129" s="96"/>
      <c r="I129" s="96"/>
      <c r="J129" s="96"/>
      <c r="K129" s="96"/>
      <c r="L129" s="96"/>
      <c r="M129" s="96"/>
      <c r="N129" s="96"/>
      <c r="O129" s="96"/>
      <c r="P129" s="96"/>
      <c r="Q129" s="96"/>
      <c r="R129" s="96"/>
      <c r="S129" s="96"/>
      <c r="T129" s="96"/>
      <c r="U129" s="96"/>
      <c r="V129" s="96"/>
      <c r="W129" s="96"/>
      <c r="X129" s="96"/>
      <c r="Y129" s="96"/>
      <c r="Z129" s="96"/>
      <c r="AA129" s="96"/>
      <c r="AB129" s="96"/>
      <c r="AC129" s="96"/>
      <c r="AD129" s="96"/>
      <c r="AE129" s="96"/>
      <c r="AF129" s="96"/>
      <c r="AG129" s="96"/>
      <c r="AH129" s="96"/>
      <c r="AI129" s="96"/>
      <c r="AJ129" s="96"/>
      <c r="AK129" s="96"/>
      <c r="AL129" s="96"/>
      <c r="AM129" s="96"/>
      <c r="AN129" s="96"/>
      <c r="AO129" s="96"/>
      <c r="AP129" s="96"/>
      <c r="AQ129" s="96"/>
      <c r="AR129" s="96"/>
      <c r="AS129" s="96"/>
      <c r="AT129" s="96"/>
      <c r="AU129" s="96"/>
      <c r="AV129" s="96"/>
      <c r="AW129" s="96"/>
      <c r="AY129" s="25"/>
    </row>
    <row r="130" spans="2:51" ht="20.25" customHeight="1">
      <c r="B130" s="96"/>
      <c r="C130" s="96"/>
      <c r="D130" s="96"/>
      <c r="E130" s="96"/>
      <c r="F130" s="96"/>
      <c r="G130" s="96"/>
      <c r="H130" s="96"/>
      <c r="I130" s="96"/>
      <c r="J130" s="96"/>
      <c r="K130" s="96"/>
      <c r="L130" s="96"/>
      <c r="M130" s="96"/>
      <c r="N130" s="96"/>
      <c r="O130" s="96"/>
      <c r="P130" s="96"/>
      <c r="Q130" s="96"/>
      <c r="R130" s="96"/>
      <c r="S130" s="96"/>
      <c r="T130" s="96"/>
      <c r="U130" s="96"/>
      <c r="V130" s="96"/>
      <c r="W130" s="96"/>
      <c r="X130" s="96"/>
      <c r="Y130" s="96"/>
      <c r="Z130" s="96"/>
      <c r="AA130" s="96"/>
      <c r="AB130" s="96"/>
      <c r="AC130" s="96"/>
      <c r="AD130" s="96"/>
      <c r="AE130" s="96"/>
      <c r="AF130" s="96"/>
      <c r="AG130" s="96"/>
      <c r="AH130" s="96"/>
      <c r="AI130" s="96"/>
      <c r="AJ130" s="96"/>
      <c r="AK130" s="96"/>
      <c r="AL130" s="96"/>
      <c r="AM130" s="96"/>
      <c r="AN130" s="96"/>
      <c r="AO130" s="96"/>
      <c r="AP130" s="96"/>
      <c r="AQ130" s="96"/>
      <c r="AR130" s="96"/>
      <c r="AS130" s="96"/>
      <c r="AT130" s="96"/>
      <c r="AU130" s="96"/>
      <c r="AV130" s="96"/>
      <c r="AW130" s="96"/>
    </row>
    <row r="131" spans="2:51" ht="20.25" customHeight="1">
      <c r="B131" s="96"/>
      <c r="C131" s="96"/>
      <c r="D131" s="96"/>
      <c r="E131" s="96"/>
      <c r="F131" s="96"/>
      <c r="G131" s="96"/>
      <c r="H131" s="96"/>
      <c r="I131" s="96"/>
      <c r="J131" s="96"/>
      <c r="K131" s="96"/>
      <c r="L131" s="96"/>
      <c r="M131" s="96"/>
      <c r="N131" s="96"/>
      <c r="O131" s="96"/>
      <c r="P131" s="96"/>
      <c r="Q131" s="96"/>
      <c r="R131" s="96"/>
      <c r="S131" s="96"/>
      <c r="T131" s="96"/>
      <c r="U131" s="96"/>
      <c r="V131" s="96"/>
      <c r="W131" s="96"/>
      <c r="X131" s="96"/>
      <c r="Y131" s="96"/>
      <c r="Z131" s="96"/>
      <c r="AA131" s="96"/>
      <c r="AB131" s="96"/>
      <c r="AC131" s="96"/>
      <c r="AD131" s="96"/>
      <c r="AE131" s="96"/>
      <c r="AF131" s="96"/>
      <c r="AG131" s="96"/>
      <c r="AH131" s="96"/>
      <c r="AI131" s="96"/>
      <c r="AJ131" s="96"/>
      <c r="AK131" s="96"/>
      <c r="AL131" s="96"/>
      <c r="AM131" s="96"/>
      <c r="AN131" s="96"/>
      <c r="AO131" s="96"/>
      <c r="AP131" s="96"/>
      <c r="AQ131" s="96"/>
      <c r="AR131" s="96"/>
      <c r="AS131" s="96"/>
      <c r="AT131" s="96"/>
      <c r="AU131" s="96"/>
      <c r="AV131" s="96"/>
      <c r="AW131" s="96"/>
    </row>
    <row r="132" spans="2:51" ht="20.25" customHeight="1"/>
  </sheetData>
  <mergeCells count="172">
    <mergeCell ref="B127:AW131"/>
    <mergeCell ref="AH3:AW3"/>
    <mergeCell ref="A114:M114"/>
    <mergeCell ref="A113:M113"/>
    <mergeCell ref="A112:M112"/>
    <mergeCell ref="A111:M111"/>
    <mergeCell ref="M46:AW46"/>
    <mergeCell ref="M47:AW47"/>
    <mergeCell ref="M49:AW49"/>
    <mergeCell ref="A37:AW37"/>
    <mergeCell ref="A46:L46"/>
    <mergeCell ref="A47:L47"/>
    <mergeCell ref="A49:L49"/>
    <mergeCell ref="C22:AW22"/>
    <mergeCell ref="A5:O5"/>
    <mergeCell ref="T7:X7"/>
    <mergeCell ref="Y7:AC7"/>
    <mergeCell ref="Y8:AC8"/>
    <mergeCell ref="Y9:AC9"/>
    <mergeCell ref="AD7:AW7"/>
    <mergeCell ref="AD8:AW8"/>
    <mergeCell ref="AD9:AW9"/>
    <mergeCell ref="C21:AW21"/>
    <mergeCell ref="Y10:AC10"/>
    <mergeCell ref="AD10:AW10"/>
    <mergeCell ref="A13:AW13"/>
    <mergeCell ref="A16:AW16"/>
    <mergeCell ref="B19:AW19"/>
    <mergeCell ref="C20:AW20"/>
    <mergeCell ref="A39:F43"/>
    <mergeCell ref="G39:J39"/>
    <mergeCell ref="G40:J40"/>
    <mergeCell ref="G41:J41"/>
    <mergeCell ref="G42:J42"/>
    <mergeCell ref="G43:J43"/>
    <mergeCell ref="K39:AW39"/>
    <mergeCell ref="K40:AW40"/>
    <mergeCell ref="K41:AW41"/>
    <mergeCell ref="K42:AW42"/>
    <mergeCell ref="K43:AW43"/>
    <mergeCell ref="C25:AW25"/>
    <mergeCell ref="M55:AW55"/>
    <mergeCell ref="A55:L55"/>
    <mergeCell ref="A110:M110"/>
    <mergeCell ref="A109:M109"/>
    <mergeCell ref="N110:AW110"/>
    <mergeCell ref="V69:AU69"/>
    <mergeCell ref="V70:AU70"/>
    <mergeCell ref="V71:AU71"/>
    <mergeCell ref="V72:AU72"/>
    <mergeCell ref="B72:C72"/>
    <mergeCell ref="B73:C73"/>
    <mergeCell ref="D72:U72"/>
    <mergeCell ref="D73:U73"/>
    <mergeCell ref="B69:C69"/>
    <mergeCell ref="B70:C70"/>
    <mergeCell ref="B71:C71"/>
    <mergeCell ref="D71:U71"/>
    <mergeCell ref="D70:U70"/>
    <mergeCell ref="D69:U69"/>
    <mergeCell ref="C75:W75"/>
    <mergeCell ref="Y75:AS75"/>
    <mergeCell ref="C76:W76"/>
    <mergeCell ref="Y76:AS76"/>
    <mergeCell ref="C77:W77"/>
    <mergeCell ref="A48:L48"/>
    <mergeCell ref="M48:AW48"/>
    <mergeCell ref="A50:L50"/>
    <mergeCell ref="M50:AW50"/>
    <mergeCell ref="A53:L54"/>
    <mergeCell ref="M53:AD53"/>
    <mergeCell ref="AE53:AW53"/>
    <mergeCell ref="M54:AD54"/>
    <mergeCell ref="AE54:AW54"/>
    <mergeCell ref="M51:AD51"/>
    <mergeCell ref="AE51:AW51"/>
    <mergeCell ref="M52:AD52"/>
    <mergeCell ref="AE52:AW52"/>
    <mergeCell ref="A51:L52"/>
    <mergeCell ref="N109:AW109"/>
    <mergeCell ref="N113:AW113"/>
    <mergeCell ref="N111:AW111"/>
    <mergeCell ref="N112:AW112"/>
    <mergeCell ref="N114:AW114"/>
    <mergeCell ref="A118:M119"/>
    <mergeCell ref="N118:V119"/>
    <mergeCell ref="W118:AW119"/>
    <mergeCell ref="A120:M120"/>
    <mergeCell ref="N120:V120"/>
    <mergeCell ref="W120:AW120"/>
    <mergeCell ref="Y77:AS77"/>
    <mergeCell ref="C78:W78"/>
    <mergeCell ref="Y78:AS78"/>
    <mergeCell ref="Q79:R79"/>
    <mergeCell ref="S79:T79"/>
    <mergeCell ref="U79:V79"/>
    <mergeCell ref="W79:Z79"/>
    <mergeCell ref="AA79:AB79"/>
    <mergeCell ref="AC79:AF79"/>
    <mergeCell ref="AG79:AH79"/>
    <mergeCell ref="AI79:AL79"/>
    <mergeCell ref="C81:W81"/>
    <mergeCell ref="Y81:AS81"/>
    <mergeCell ref="C82:W82"/>
    <mergeCell ref="Y82:AS82"/>
    <mergeCell ref="C83:W83"/>
    <mergeCell ref="Y83:AS83"/>
    <mergeCell ref="C84:W84"/>
    <mergeCell ref="Y84:AS84"/>
    <mergeCell ref="Q85:R85"/>
    <mergeCell ref="S85:T85"/>
    <mergeCell ref="U85:V85"/>
    <mergeCell ref="W85:Z85"/>
    <mergeCell ref="AA85:AB85"/>
    <mergeCell ref="AC85:AF85"/>
    <mergeCell ref="AG85:AH85"/>
    <mergeCell ref="AI85:AL85"/>
    <mergeCell ref="C88:W88"/>
    <mergeCell ref="Y88:AS88"/>
    <mergeCell ref="C89:W89"/>
    <mergeCell ref="Y89:AS89"/>
    <mergeCell ref="C90:W90"/>
    <mergeCell ref="Y90:AS90"/>
    <mergeCell ref="Q91:R91"/>
    <mergeCell ref="S91:T91"/>
    <mergeCell ref="U91:V91"/>
    <mergeCell ref="W91:Z91"/>
    <mergeCell ref="AA91:AB91"/>
    <mergeCell ref="AC91:AF91"/>
    <mergeCell ref="AG91:AH91"/>
    <mergeCell ref="AI91:AL91"/>
    <mergeCell ref="AB101:AH101"/>
    <mergeCell ref="C93:W93"/>
    <mergeCell ref="Y93:AS93"/>
    <mergeCell ref="C94:W94"/>
    <mergeCell ref="Y94:AS94"/>
    <mergeCell ref="C95:W95"/>
    <mergeCell ref="Y95:AS95"/>
    <mergeCell ref="C96:W96"/>
    <mergeCell ref="Y96:AS96"/>
    <mergeCell ref="Q97:R97"/>
    <mergeCell ref="S97:T97"/>
    <mergeCell ref="U97:V97"/>
    <mergeCell ref="W97:Z97"/>
    <mergeCell ref="AA97:AB97"/>
    <mergeCell ref="AC97:AF97"/>
    <mergeCell ref="AG97:AH97"/>
    <mergeCell ref="AI97:AL97"/>
    <mergeCell ref="AY128:AY129"/>
    <mergeCell ref="C87:W87"/>
    <mergeCell ref="Y87:AS87"/>
    <mergeCell ref="A125:M125"/>
    <mergeCell ref="N125:V125"/>
    <mergeCell ref="W125:AW125"/>
    <mergeCell ref="AC126:AN126"/>
    <mergeCell ref="AO126:AW126"/>
    <mergeCell ref="N121:V121"/>
    <mergeCell ref="W121:AW121"/>
    <mergeCell ref="A122:M122"/>
    <mergeCell ref="N122:V122"/>
    <mergeCell ref="W122:AW122"/>
    <mergeCell ref="A123:M123"/>
    <mergeCell ref="N123:V123"/>
    <mergeCell ref="W123:AW123"/>
    <mergeCell ref="A124:M124"/>
    <mergeCell ref="N124:V124"/>
    <mergeCell ref="W124:AW124"/>
    <mergeCell ref="A121:M121"/>
    <mergeCell ref="X102:AA102"/>
    <mergeCell ref="AB102:AH102"/>
    <mergeCell ref="C101:T101"/>
    <mergeCell ref="U101:AA101"/>
  </mergeCells>
  <phoneticPr fontId="1"/>
  <conditionalFormatting sqref="AY128">
    <cfRule type="cellIs" dxfId="1" priority="1" stopIfTrue="1" operator="equal">
      <formula>"ERR"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blackAndWhite="1" r:id="rId1"/>
  <rowBreaks count="1" manualBreakCount="1">
    <brk id="106" max="48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Sheet1!$B$2</xm:f>
          </x14:formula1>
          <xm:sqref>G39:J43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A132"/>
  <sheetViews>
    <sheetView tabSelected="1" topLeftCell="A57" zoomScale="85" zoomScaleNormal="85" zoomScaleSheetLayoutView="115" workbookViewId="0">
      <selection activeCell="AU86" sqref="AU86:AV86"/>
    </sheetView>
  </sheetViews>
  <sheetFormatPr defaultColWidth="1.625" defaultRowHeight="17.25" customHeight="1"/>
  <cols>
    <col min="1" max="50" width="1.625" style="1"/>
    <col min="51" max="51" width="41.375" style="1" bestFit="1" customWidth="1"/>
    <col min="52" max="53" width="6.75" style="1" bestFit="1" customWidth="1"/>
    <col min="54" max="61" width="1.625" style="1"/>
    <col min="62" max="62" width="6.875" style="1" customWidth="1"/>
    <col min="63" max="63" width="6.75" style="1" bestFit="1" customWidth="1"/>
    <col min="64" max="16384" width="1.625" style="1"/>
  </cols>
  <sheetData>
    <row r="1" spans="1:51" ht="17.25" customHeight="1">
      <c r="A1" s="1" t="s">
        <v>12</v>
      </c>
      <c r="AY1" s="22"/>
    </row>
    <row r="2" spans="1:51" ht="17.25" customHeight="1">
      <c r="AY2" s="1" t="s">
        <v>91</v>
      </c>
    </row>
    <row r="3" spans="1:51" ht="17.25" customHeight="1">
      <c r="AH3" s="106">
        <v>45826</v>
      </c>
      <c r="AI3" s="106"/>
      <c r="AJ3" s="106"/>
      <c r="AK3" s="106"/>
      <c r="AL3" s="106"/>
      <c r="AM3" s="106"/>
      <c r="AN3" s="106"/>
      <c r="AO3" s="106"/>
      <c r="AP3" s="106"/>
      <c r="AQ3" s="106"/>
      <c r="AR3" s="106"/>
      <c r="AS3" s="106"/>
      <c r="AT3" s="106"/>
      <c r="AU3" s="106"/>
      <c r="AV3" s="106"/>
      <c r="AW3" s="106"/>
      <c r="AY3" s="1" t="s">
        <v>92</v>
      </c>
    </row>
    <row r="5" spans="1:51" ht="17.25" customHeight="1">
      <c r="A5" s="102" t="s">
        <v>13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</row>
    <row r="7" spans="1:51" ht="32.25" customHeight="1">
      <c r="T7" s="101" t="s">
        <v>14</v>
      </c>
      <c r="U7" s="101"/>
      <c r="V7" s="101"/>
      <c r="W7" s="101"/>
      <c r="X7" s="101"/>
      <c r="Y7" s="103" t="s">
        <v>15</v>
      </c>
      <c r="Z7" s="103"/>
      <c r="AA7" s="103"/>
      <c r="AB7" s="103"/>
      <c r="AC7" s="103"/>
      <c r="AD7" s="107" t="s">
        <v>84</v>
      </c>
      <c r="AE7" s="107"/>
      <c r="AF7" s="107"/>
      <c r="AG7" s="107"/>
      <c r="AH7" s="107"/>
      <c r="AI7" s="107"/>
      <c r="AJ7" s="107"/>
      <c r="AK7" s="107"/>
      <c r="AL7" s="107"/>
      <c r="AM7" s="107"/>
      <c r="AN7" s="107"/>
      <c r="AO7" s="107"/>
      <c r="AP7" s="107"/>
      <c r="AQ7" s="107"/>
      <c r="AR7" s="107"/>
      <c r="AS7" s="107"/>
      <c r="AT7" s="107"/>
      <c r="AU7" s="107"/>
      <c r="AV7" s="107"/>
      <c r="AW7" s="107"/>
      <c r="AY7" s="1" t="s">
        <v>93</v>
      </c>
    </row>
    <row r="8" spans="1:51" ht="32.25" customHeight="1">
      <c r="Y8" s="103" t="s">
        <v>22</v>
      </c>
      <c r="Z8" s="103"/>
      <c r="AA8" s="103"/>
      <c r="AB8" s="103"/>
      <c r="AC8" s="103"/>
      <c r="AD8" s="107" t="s">
        <v>85</v>
      </c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107"/>
      <c r="AS8" s="107"/>
      <c r="AT8" s="107"/>
      <c r="AU8" s="107"/>
      <c r="AV8" s="107"/>
      <c r="AW8" s="107"/>
      <c r="AY8" s="1" t="s">
        <v>96</v>
      </c>
    </row>
    <row r="9" spans="1:51" ht="32.25" customHeight="1">
      <c r="Y9" s="103" t="s">
        <v>23</v>
      </c>
      <c r="Z9" s="103"/>
      <c r="AA9" s="103"/>
      <c r="AB9" s="103"/>
      <c r="AC9" s="103"/>
      <c r="AD9" s="107" t="s">
        <v>86</v>
      </c>
      <c r="AE9" s="107"/>
      <c r="AF9" s="107"/>
      <c r="AG9" s="107"/>
      <c r="AH9" s="107"/>
      <c r="AI9" s="107"/>
      <c r="AJ9" s="107"/>
      <c r="AK9" s="107"/>
      <c r="AL9" s="107"/>
      <c r="AM9" s="107"/>
      <c r="AN9" s="107"/>
      <c r="AO9" s="107"/>
      <c r="AP9" s="107"/>
      <c r="AQ9" s="107"/>
      <c r="AR9" s="107"/>
      <c r="AS9" s="107"/>
      <c r="AT9" s="107"/>
      <c r="AU9" s="107"/>
      <c r="AV9" s="107"/>
      <c r="AW9" s="107"/>
      <c r="AY9" s="1" t="s">
        <v>94</v>
      </c>
    </row>
    <row r="10" spans="1:51" ht="32.25" customHeight="1">
      <c r="Y10" s="103" t="s">
        <v>16</v>
      </c>
      <c r="Z10" s="103"/>
      <c r="AA10" s="103"/>
      <c r="AB10" s="103"/>
      <c r="AC10" s="103"/>
      <c r="AD10" s="108" t="s">
        <v>87</v>
      </c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  <c r="AT10" s="108"/>
      <c r="AU10" s="108"/>
      <c r="AV10" s="108"/>
      <c r="AW10" s="108"/>
      <c r="AY10" s="1" t="s">
        <v>95</v>
      </c>
    </row>
    <row r="11" spans="1:51" ht="17.25" customHeight="1"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</row>
    <row r="13" spans="1:51" ht="17.25" customHeight="1">
      <c r="A13" s="87" t="s">
        <v>24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87"/>
    </row>
    <row r="14" spans="1:51" ht="17.25" customHeight="1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</row>
    <row r="16" spans="1:51" s="20" customFormat="1" ht="51.75" customHeight="1">
      <c r="A16" s="109" t="s">
        <v>110</v>
      </c>
      <c r="B16" s="109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109"/>
      <c r="AU16" s="109"/>
      <c r="AV16" s="109"/>
      <c r="AW16" s="109"/>
    </row>
    <row r="17" spans="1:49" ht="17.2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</row>
    <row r="18" spans="1:49" ht="17.2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</row>
    <row r="19" spans="1:49" ht="17.25" customHeight="1">
      <c r="B19" s="89" t="s">
        <v>17</v>
      </c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89"/>
      <c r="AP19" s="89"/>
      <c r="AQ19" s="89"/>
      <c r="AR19" s="89"/>
      <c r="AS19" s="89"/>
      <c r="AT19" s="89"/>
      <c r="AU19" s="89"/>
      <c r="AV19" s="89"/>
      <c r="AW19" s="89"/>
    </row>
    <row r="20" spans="1:49" ht="17.25" customHeight="1">
      <c r="C20" s="89" t="s">
        <v>18</v>
      </c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  <c r="AN20" s="89"/>
      <c r="AO20" s="89"/>
      <c r="AP20" s="89"/>
      <c r="AQ20" s="89"/>
      <c r="AR20" s="89"/>
      <c r="AS20" s="89"/>
      <c r="AT20" s="89"/>
      <c r="AU20" s="89"/>
      <c r="AV20" s="89"/>
      <c r="AW20" s="89"/>
    </row>
    <row r="21" spans="1:49" ht="34.5" customHeight="1">
      <c r="C21" s="96" t="s">
        <v>25</v>
      </c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89"/>
      <c r="AL21" s="89"/>
      <c r="AM21" s="89"/>
      <c r="AN21" s="89"/>
      <c r="AO21" s="89"/>
      <c r="AP21" s="89"/>
      <c r="AQ21" s="89"/>
      <c r="AR21" s="89"/>
      <c r="AS21" s="89"/>
      <c r="AT21" s="89"/>
      <c r="AU21" s="89"/>
      <c r="AV21" s="89"/>
      <c r="AW21" s="89"/>
    </row>
    <row r="22" spans="1:49" ht="17.25" customHeight="1">
      <c r="C22" s="89" t="s">
        <v>26</v>
      </c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89"/>
      <c r="AK22" s="89"/>
      <c r="AL22" s="89"/>
      <c r="AM22" s="89"/>
      <c r="AN22" s="89"/>
      <c r="AO22" s="89"/>
      <c r="AP22" s="89"/>
      <c r="AQ22" s="89"/>
      <c r="AR22" s="89"/>
      <c r="AS22" s="89"/>
      <c r="AT22" s="89"/>
      <c r="AU22" s="89"/>
      <c r="AV22" s="89"/>
      <c r="AW22" s="89"/>
    </row>
    <row r="23" spans="1:49" ht="17.25" customHeight="1">
      <c r="C23" s="1" t="s">
        <v>27</v>
      </c>
    </row>
    <row r="24" spans="1:49" ht="17.25" customHeight="1">
      <c r="C24" s="1" t="s">
        <v>28</v>
      </c>
    </row>
    <row r="25" spans="1:49" ht="34.5" customHeight="1">
      <c r="C25" s="96" t="s">
        <v>73</v>
      </c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89"/>
      <c r="AM25" s="89"/>
      <c r="AN25" s="89"/>
      <c r="AO25" s="89"/>
      <c r="AP25" s="89"/>
      <c r="AQ25" s="89"/>
      <c r="AR25" s="89"/>
      <c r="AS25" s="89"/>
      <c r="AT25" s="89"/>
      <c r="AU25" s="89"/>
      <c r="AV25" s="89"/>
      <c r="AW25" s="89"/>
    </row>
    <row r="26" spans="1:49" ht="17.25" customHeight="1">
      <c r="C26" s="16" t="s">
        <v>74</v>
      </c>
    </row>
    <row r="36" spans="1:51" ht="17.25" customHeight="1">
      <c r="A36" s="1" t="s">
        <v>19</v>
      </c>
    </row>
    <row r="37" spans="1:51" ht="17.25" customHeight="1">
      <c r="A37" s="101" t="s">
        <v>20</v>
      </c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1"/>
      <c r="AD37" s="101"/>
      <c r="AE37" s="101"/>
      <c r="AF37" s="101"/>
      <c r="AG37" s="101"/>
      <c r="AH37" s="101"/>
      <c r="AI37" s="101"/>
      <c r="AJ37" s="101"/>
      <c r="AK37" s="101"/>
      <c r="AL37" s="101"/>
      <c r="AM37" s="101"/>
      <c r="AN37" s="101"/>
      <c r="AO37" s="101"/>
      <c r="AP37" s="101"/>
      <c r="AQ37" s="101"/>
      <c r="AR37" s="101"/>
      <c r="AS37" s="101"/>
      <c r="AT37" s="101"/>
      <c r="AU37" s="101"/>
      <c r="AV37" s="101"/>
      <c r="AW37" s="101"/>
    </row>
    <row r="38" spans="1:51" ht="17.25" customHeight="1">
      <c r="A38" s="1" t="s">
        <v>29</v>
      </c>
    </row>
    <row r="39" spans="1:51" ht="32.25" customHeight="1">
      <c r="A39" s="90" t="s">
        <v>30</v>
      </c>
      <c r="B39" s="80"/>
      <c r="C39" s="80"/>
      <c r="D39" s="80"/>
      <c r="E39" s="80"/>
      <c r="F39" s="80"/>
      <c r="G39" s="91"/>
      <c r="H39" s="91"/>
      <c r="I39" s="91"/>
      <c r="J39" s="91"/>
      <c r="K39" s="92" t="s">
        <v>31</v>
      </c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3"/>
      <c r="AK39" s="93"/>
      <c r="AL39" s="93"/>
      <c r="AM39" s="93"/>
      <c r="AN39" s="93"/>
      <c r="AO39" s="93"/>
      <c r="AP39" s="93"/>
      <c r="AQ39" s="93"/>
      <c r="AR39" s="93"/>
      <c r="AS39" s="93"/>
      <c r="AT39" s="93"/>
      <c r="AU39" s="93"/>
      <c r="AV39" s="93"/>
      <c r="AW39" s="93"/>
    </row>
    <row r="40" spans="1:51" ht="32.25" customHeight="1">
      <c r="A40" s="80"/>
      <c r="B40" s="80"/>
      <c r="C40" s="80"/>
      <c r="D40" s="80"/>
      <c r="E40" s="80"/>
      <c r="F40" s="80"/>
      <c r="G40" s="91"/>
      <c r="H40" s="91"/>
      <c r="I40" s="91"/>
      <c r="J40" s="91"/>
      <c r="K40" s="92" t="s">
        <v>32</v>
      </c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J40" s="93"/>
      <c r="AK40" s="93"/>
      <c r="AL40" s="93"/>
      <c r="AM40" s="93"/>
      <c r="AN40" s="93"/>
      <c r="AO40" s="93"/>
      <c r="AP40" s="93"/>
      <c r="AQ40" s="93"/>
      <c r="AR40" s="93"/>
      <c r="AS40" s="93"/>
      <c r="AT40" s="93"/>
      <c r="AU40" s="93"/>
      <c r="AV40" s="93"/>
      <c r="AW40" s="93"/>
    </row>
    <row r="41" spans="1:51" ht="32.25" customHeight="1">
      <c r="A41" s="80"/>
      <c r="B41" s="80"/>
      <c r="C41" s="80"/>
      <c r="D41" s="80"/>
      <c r="E41" s="80"/>
      <c r="F41" s="80"/>
      <c r="G41" s="91"/>
      <c r="H41" s="91"/>
      <c r="I41" s="91"/>
      <c r="J41" s="91"/>
      <c r="K41" s="92" t="s">
        <v>33</v>
      </c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3"/>
      <c r="AM41" s="93"/>
      <c r="AN41" s="93"/>
      <c r="AO41" s="93"/>
      <c r="AP41" s="93"/>
      <c r="AQ41" s="93"/>
      <c r="AR41" s="93"/>
      <c r="AS41" s="93"/>
      <c r="AT41" s="93"/>
      <c r="AU41" s="93"/>
      <c r="AV41" s="93"/>
      <c r="AW41" s="93"/>
    </row>
    <row r="42" spans="1:51" ht="32.25" customHeight="1">
      <c r="A42" s="80"/>
      <c r="B42" s="80"/>
      <c r="C42" s="80"/>
      <c r="D42" s="80"/>
      <c r="E42" s="80"/>
      <c r="F42" s="80"/>
      <c r="G42" s="91" t="s">
        <v>72</v>
      </c>
      <c r="H42" s="91"/>
      <c r="I42" s="91"/>
      <c r="J42" s="91"/>
      <c r="K42" s="94" t="s">
        <v>35</v>
      </c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  <c r="AD42" s="95"/>
      <c r="AE42" s="95"/>
      <c r="AF42" s="95"/>
      <c r="AG42" s="95"/>
      <c r="AH42" s="95"/>
      <c r="AI42" s="95"/>
      <c r="AJ42" s="95"/>
      <c r="AK42" s="95"/>
      <c r="AL42" s="95"/>
      <c r="AM42" s="95"/>
      <c r="AN42" s="95"/>
      <c r="AO42" s="95"/>
      <c r="AP42" s="95"/>
      <c r="AQ42" s="95"/>
      <c r="AR42" s="95"/>
      <c r="AS42" s="95"/>
      <c r="AT42" s="95"/>
      <c r="AU42" s="95"/>
      <c r="AV42" s="95"/>
      <c r="AW42" s="95"/>
    </row>
    <row r="43" spans="1:51" ht="32.25" customHeight="1">
      <c r="A43" s="80"/>
      <c r="B43" s="80"/>
      <c r="C43" s="80"/>
      <c r="D43" s="80"/>
      <c r="E43" s="80"/>
      <c r="F43" s="80"/>
      <c r="G43" s="91"/>
      <c r="H43" s="91"/>
      <c r="I43" s="91"/>
      <c r="J43" s="91"/>
      <c r="K43" s="94" t="s">
        <v>34</v>
      </c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5"/>
      <c r="AD43" s="95"/>
      <c r="AE43" s="95"/>
      <c r="AF43" s="95"/>
      <c r="AG43" s="95"/>
      <c r="AH43" s="95"/>
      <c r="AI43" s="95"/>
      <c r="AJ43" s="95"/>
      <c r="AK43" s="95"/>
      <c r="AL43" s="95"/>
      <c r="AM43" s="95"/>
      <c r="AN43" s="95"/>
      <c r="AO43" s="95"/>
      <c r="AP43" s="95"/>
      <c r="AQ43" s="95"/>
      <c r="AR43" s="95"/>
      <c r="AS43" s="95"/>
      <c r="AT43" s="95"/>
      <c r="AU43" s="95"/>
      <c r="AV43" s="95"/>
      <c r="AW43" s="95"/>
    </row>
    <row r="45" spans="1:51" ht="17.25" customHeight="1">
      <c r="A45" s="1" t="s">
        <v>36</v>
      </c>
    </row>
    <row r="46" spans="1:51" ht="41.25" customHeight="1">
      <c r="A46" s="77" t="s">
        <v>0</v>
      </c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8" t="str">
        <f>AD8&amp;"　"&amp;AD9</f>
        <v>△△△△株式会社　代表取締役　▲▲▲▲</v>
      </c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Y46" s="1" t="s">
        <v>98</v>
      </c>
    </row>
    <row r="47" spans="1:51" ht="41.25" customHeight="1">
      <c r="A47" s="77" t="s">
        <v>1</v>
      </c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8" t="str">
        <f>AD7</f>
        <v>鹿角市◎◎字〇〇番地１</v>
      </c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  <c r="AH47" s="78"/>
      <c r="AI47" s="78"/>
      <c r="AJ47" s="78"/>
      <c r="AK47" s="78"/>
      <c r="AL47" s="78"/>
      <c r="AM47" s="78"/>
      <c r="AN47" s="78"/>
      <c r="AO47" s="78"/>
      <c r="AP47" s="78"/>
      <c r="AQ47" s="78"/>
      <c r="AR47" s="78"/>
      <c r="AS47" s="78"/>
      <c r="AT47" s="78"/>
      <c r="AU47" s="78"/>
      <c r="AV47" s="78"/>
      <c r="AW47" s="78"/>
      <c r="AY47" s="23" t="s">
        <v>99</v>
      </c>
    </row>
    <row r="48" spans="1:51" ht="41.25" customHeight="1">
      <c r="A48" s="77" t="s">
        <v>37</v>
      </c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8" t="str">
        <f>M46</f>
        <v>△△△△株式会社　代表取締役　▲▲▲▲</v>
      </c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78"/>
      <c r="AF48" s="78"/>
      <c r="AG48" s="78"/>
      <c r="AH48" s="78"/>
      <c r="AI48" s="78"/>
      <c r="AJ48" s="78"/>
      <c r="AK48" s="78"/>
      <c r="AL48" s="78"/>
      <c r="AM48" s="78"/>
      <c r="AN48" s="78"/>
      <c r="AO48" s="78"/>
      <c r="AP48" s="78"/>
      <c r="AQ48" s="78"/>
      <c r="AR48" s="78"/>
      <c r="AS48" s="78"/>
      <c r="AT48" s="78"/>
      <c r="AU48" s="78"/>
      <c r="AV48" s="78"/>
      <c r="AW48" s="78"/>
      <c r="AY48" s="1" t="s">
        <v>98</v>
      </c>
    </row>
    <row r="49" spans="1:51" ht="41.25" customHeight="1">
      <c r="A49" s="77" t="s">
        <v>38</v>
      </c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100" t="s">
        <v>88</v>
      </c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100"/>
      <c r="AD49" s="100"/>
      <c r="AE49" s="100"/>
      <c r="AF49" s="100"/>
      <c r="AG49" s="100"/>
      <c r="AH49" s="100"/>
      <c r="AI49" s="100"/>
      <c r="AJ49" s="100"/>
      <c r="AK49" s="100"/>
      <c r="AL49" s="100"/>
      <c r="AM49" s="100"/>
      <c r="AN49" s="100"/>
      <c r="AO49" s="100"/>
      <c r="AP49" s="100"/>
      <c r="AQ49" s="100"/>
      <c r="AR49" s="100"/>
      <c r="AS49" s="100"/>
      <c r="AT49" s="100"/>
      <c r="AU49" s="100"/>
      <c r="AV49" s="100"/>
      <c r="AW49" s="100"/>
    </row>
    <row r="50" spans="1:51" ht="41.25" customHeight="1">
      <c r="A50" s="77" t="s">
        <v>39</v>
      </c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9">
        <v>3</v>
      </c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79"/>
      <c r="AD50" s="79"/>
      <c r="AE50" s="79"/>
      <c r="AF50" s="79"/>
      <c r="AG50" s="79"/>
      <c r="AH50" s="79"/>
      <c r="AI50" s="79"/>
      <c r="AJ50" s="79"/>
      <c r="AK50" s="79"/>
      <c r="AL50" s="79"/>
      <c r="AM50" s="79"/>
      <c r="AN50" s="79"/>
      <c r="AO50" s="79"/>
      <c r="AP50" s="79"/>
      <c r="AQ50" s="79"/>
      <c r="AR50" s="79"/>
      <c r="AS50" s="79"/>
      <c r="AT50" s="79"/>
      <c r="AU50" s="79"/>
      <c r="AV50" s="79"/>
      <c r="AW50" s="79"/>
      <c r="AY50" s="1" t="s">
        <v>100</v>
      </c>
    </row>
    <row r="51" spans="1:51" ht="19.5" customHeight="1">
      <c r="A51" s="77" t="s">
        <v>2</v>
      </c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80" t="s">
        <v>41</v>
      </c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 t="s">
        <v>40</v>
      </c>
      <c r="AF51" s="80"/>
      <c r="AG51" s="80"/>
      <c r="AH51" s="80"/>
      <c r="AI51" s="80"/>
      <c r="AJ51" s="80"/>
      <c r="AK51" s="80"/>
      <c r="AL51" s="80"/>
      <c r="AM51" s="80"/>
      <c r="AN51" s="80"/>
      <c r="AO51" s="80"/>
      <c r="AP51" s="80"/>
      <c r="AQ51" s="80"/>
      <c r="AR51" s="80"/>
      <c r="AS51" s="80"/>
      <c r="AT51" s="80"/>
      <c r="AU51" s="80"/>
      <c r="AV51" s="80"/>
      <c r="AW51" s="80"/>
    </row>
    <row r="52" spans="1:51" ht="41.25" customHeight="1">
      <c r="A52" s="77"/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82">
        <f>N125</f>
        <v>1155000</v>
      </c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>
        <f>AB102</f>
        <v>500000</v>
      </c>
      <c r="AF52" s="82"/>
      <c r="AG52" s="82"/>
      <c r="AH52" s="82"/>
      <c r="AI52" s="82"/>
      <c r="AJ52" s="82"/>
      <c r="AK52" s="82"/>
      <c r="AL52" s="82"/>
      <c r="AM52" s="82"/>
      <c r="AN52" s="82"/>
      <c r="AO52" s="82"/>
      <c r="AP52" s="82"/>
      <c r="AQ52" s="82"/>
      <c r="AR52" s="82"/>
      <c r="AS52" s="82"/>
      <c r="AT52" s="82"/>
      <c r="AU52" s="82"/>
      <c r="AV52" s="82"/>
      <c r="AW52" s="82"/>
      <c r="AY52" s="1" t="s">
        <v>98</v>
      </c>
    </row>
    <row r="53" spans="1:51" ht="19.5" customHeight="1">
      <c r="A53" s="77" t="s">
        <v>43</v>
      </c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80" t="s">
        <v>44</v>
      </c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80"/>
      <c r="AE53" s="80" t="s">
        <v>45</v>
      </c>
      <c r="AF53" s="80"/>
      <c r="AG53" s="80"/>
      <c r="AH53" s="80"/>
      <c r="AI53" s="80"/>
      <c r="AJ53" s="80"/>
      <c r="AK53" s="80"/>
      <c r="AL53" s="80"/>
      <c r="AM53" s="80"/>
      <c r="AN53" s="80"/>
      <c r="AO53" s="80"/>
      <c r="AP53" s="80"/>
      <c r="AQ53" s="80"/>
      <c r="AR53" s="80"/>
      <c r="AS53" s="80"/>
      <c r="AT53" s="80"/>
      <c r="AU53" s="80"/>
      <c r="AV53" s="80"/>
      <c r="AW53" s="80"/>
    </row>
    <row r="54" spans="1:51" ht="41.25" customHeight="1">
      <c r="A54" s="77"/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111">
        <v>45839</v>
      </c>
      <c r="N54" s="111"/>
      <c r="O54" s="111"/>
      <c r="P54" s="111"/>
      <c r="Q54" s="111"/>
      <c r="R54" s="111"/>
      <c r="S54" s="111"/>
      <c r="T54" s="111"/>
      <c r="U54" s="111"/>
      <c r="V54" s="111"/>
      <c r="W54" s="111"/>
      <c r="X54" s="111"/>
      <c r="Y54" s="111"/>
      <c r="Z54" s="111"/>
      <c r="AA54" s="111"/>
      <c r="AB54" s="111"/>
      <c r="AC54" s="111"/>
      <c r="AD54" s="111"/>
      <c r="AE54" s="111">
        <v>46017</v>
      </c>
      <c r="AF54" s="111"/>
      <c r="AG54" s="111"/>
      <c r="AH54" s="111"/>
      <c r="AI54" s="111"/>
      <c r="AJ54" s="111"/>
      <c r="AK54" s="111"/>
      <c r="AL54" s="111"/>
      <c r="AM54" s="111"/>
      <c r="AN54" s="111"/>
      <c r="AO54" s="111"/>
      <c r="AP54" s="111"/>
      <c r="AQ54" s="111"/>
      <c r="AR54" s="111"/>
      <c r="AS54" s="111"/>
      <c r="AT54" s="111"/>
      <c r="AU54" s="111"/>
      <c r="AV54" s="111"/>
      <c r="AW54" s="111"/>
      <c r="AY54" s="1" t="s">
        <v>101</v>
      </c>
    </row>
    <row r="55" spans="1:51" ht="41.25" customHeight="1">
      <c r="A55" s="77" t="s">
        <v>42</v>
      </c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112" t="s">
        <v>75</v>
      </c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12"/>
      <c r="AG55" s="112"/>
      <c r="AH55" s="112"/>
      <c r="AI55" s="112"/>
      <c r="AJ55" s="112"/>
      <c r="AK55" s="112"/>
      <c r="AL55" s="112"/>
      <c r="AM55" s="112"/>
      <c r="AN55" s="112"/>
      <c r="AO55" s="112"/>
      <c r="AP55" s="112"/>
      <c r="AQ55" s="112"/>
      <c r="AR55" s="112"/>
      <c r="AS55" s="112"/>
      <c r="AT55" s="112"/>
      <c r="AU55" s="112"/>
      <c r="AV55" s="112"/>
      <c r="AW55" s="112"/>
      <c r="AY55" s="1" t="s">
        <v>109</v>
      </c>
    </row>
    <row r="57" spans="1:51" ht="17.25" customHeight="1">
      <c r="A57" s="1" t="s">
        <v>46</v>
      </c>
    </row>
    <row r="63" spans="1:51" ht="17.25" customHeight="1">
      <c r="A63" s="1" t="s">
        <v>47</v>
      </c>
    </row>
    <row r="64" spans="1:51" ht="14.25" customHeight="1">
      <c r="A64" s="5"/>
      <c r="B64" s="6" t="s">
        <v>48</v>
      </c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7"/>
    </row>
    <row r="65" spans="1:51" ht="14.25" customHeight="1">
      <c r="A65" s="8"/>
      <c r="B65" s="9" t="s">
        <v>49</v>
      </c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10"/>
    </row>
    <row r="66" spans="1:51" ht="14.25" customHeight="1">
      <c r="A66" s="8"/>
      <c r="B66" s="9" t="s">
        <v>50</v>
      </c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10"/>
    </row>
    <row r="67" spans="1:51" ht="14.25" customHeight="1">
      <c r="A67" s="8"/>
      <c r="B67" s="9" t="s">
        <v>51</v>
      </c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10"/>
    </row>
    <row r="68" spans="1:51" ht="14.25" customHeight="1">
      <c r="A68" s="8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10"/>
    </row>
    <row r="69" spans="1:51" ht="14.25" customHeight="1">
      <c r="A69" s="8"/>
      <c r="B69" s="56">
        <v>1</v>
      </c>
      <c r="C69" s="56"/>
      <c r="D69" s="85" t="s">
        <v>57</v>
      </c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110" t="s">
        <v>89</v>
      </c>
      <c r="W69" s="110"/>
      <c r="X69" s="110"/>
      <c r="Y69" s="110"/>
      <c r="Z69" s="110"/>
      <c r="AA69" s="110"/>
      <c r="AB69" s="110"/>
      <c r="AC69" s="110"/>
      <c r="AD69" s="110"/>
      <c r="AE69" s="110"/>
      <c r="AF69" s="110"/>
      <c r="AG69" s="110"/>
      <c r="AH69" s="110"/>
      <c r="AI69" s="110"/>
      <c r="AJ69" s="110"/>
      <c r="AK69" s="110"/>
      <c r="AL69" s="110"/>
      <c r="AM69" s="110"/>
      <c r="AN69" s="110"/>
      <c r="AO69" s="110"/>
      <c r="AP69" s="110"/>
      <c r="AQ69" s="110"/>
      <c r="AR69" s="110"/>
      <c r="AS69" s="110"/>
      <c r="AT69" s="110"/>
      <c r="AU69" s="110"/>
      <c r="AV69" s="9"/>
      <c r="AW69" s="10"/>
      <c r="AY69" s="1" t="s">
        <v>102</v>
      </c>
    </row>
    <row r="70" spans="1:51" ht="14.25" customHeight="1">
      <c r="A70" s="8"/>
      <c r="B70" s="56">
        <v>2</v>
      </c>
      <c r="C70" s="56"/>
      <c r="D70" s="85" t="s">
        <v>58</v>
      </c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110" t="s">
        <v>76</v>
      </c>
      <c r="W70" s="110"/>
      <c r="X70" s="110"/>
      <c r="Y70" s="110"/>
      <c r="Z70" s="110"/>
      <c r="AA70" s="110"/>
      <c r="AB70" s="110"/>
      <c r="AC70" s="110"/>
      <c r="AD70" s="110"/>
      <c r="AE70" s="110"/>
      <c r="AF70" s="110"/>
      <c r="AG70" s="110"/>
      <c r="AH70" s="110"/>
      <c r="AI70" s="110"/>
      <c r="AJ70" s="110"/>
      <c r="AK70" s="110"/>
      <c r="AL70" s="110"/>
      <c r="AM70" s="110"/>
      <c r="AN70" s="110"/>
      <c r="AO70" s="110"/>
      <c r="AP70" s="110"/>
      <c r="AQ70" s="110"/>
      <c r="AR70" s="110"/>
      <c r="AS70" s="110"/>
      <c r="AT70" s="110"/>
      <c r="AU70" s="110"/>
      <c r="AV70" s="9"/>
      <c r="AW70" s="10"/>
      <c r="AY70" s="1" t="s">
        <v>103</v>
      </c>
    </row>
    <row r="71" spans="1:51" ht="14.25" customHeight="1">
      <c r="A71" s="8"/>
      <c r="B71" s="56">
        <v>3</v>
      </c>
      <c r="C71" s="56"/>
      <c r="D71" s="85" t="s">
        <v>59</v>
      </c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110" t="s">
        <v>90</v>
      </c>
      <c r="W71" s="110"/>
      <c r="X71" s="110"/>
      <c r="Y71" s="110"/>
      <c r="Z71" s="110"/>
      <c r="AA71" s="110"/>
      <c r="AB71" s="110"/>
      <c r="AC71" s="110"/>
      <c r="AD71" s="110"/>
      <c r="AE71" s="110"/>
      <c r="AF71" s="110"/>
      <c r="AG71" s="110"/>
      <c r="AH71" s="110"/>
      <c r="AI71" s="110"/>
      <c r="AJ71" s="110"/>
      <c r="AK71" s="110"/>
      <c r="AL71" s="110"/>
      <c r="AM71" s="110"/>
      <c r="AN71" s="110"/>
      <c r="AO71" s="110"/>
      <c r="AP71" s="110"/>
      <c r="AQ71" s="110"/>
      <c r="AR71" s="110"/>
      <c r="AS71" s="110"/>
      <c r="AT71" s="110"/>
      <c r="AU71" s="110"/>
      <c r="AV71" s="9"/>
      <c r="AW71" s="10"/>
      <c r="AY71" s="1" t="s">
        <v>104</v>
      </c>
    </row>
    <row r="72" spans="1:51" ht="14.25" customHeight="1">
      <c r="A72" s="8"/>
      <c r="B72" s="56">
        <v>4</v>
      </c>
      <c r="C72" s="56"/>
      <c r="D72" s="85" t="s">
        <v>60</v>
      </c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110" t="s">
        <v>77</v>
      </c>
      <c r="W72" s="110"/>
      <c r="X72" s="110"/>
      <c r="Y72" s="110"/>
      <c r="Z72" s="110"/>
      <c r="AA72" s="110"/>
      <c r="AB72" s="110"/>
      <c r="AC72" s="110"/>
      <c r="AD72" s="110"/>
      <c r="AE72" s="110"/>
      <c r="AF72" s="110"/>
      <c r="AG72" s="110"/>
      <c r="AH72" s="110"/>
      <c r="AI72" s="110"/>
      <c r="AJ72" s="110"/>
      <c r="AK72" s="110"/>
      <c r="AL72" s="110"/>
      <c r="AM72" s="110"/>
      <c r="AN72" s="110"/>
      <c r="AO72" s="110"/>
      <c r="AP72" s="110"/>
      <c r="AQ72" s="110"/>
      <c r="AR72" s="110"/>
      <c r="AS72" s="110"/>
      <c r="AT72" s="110"/>
      <c r="AU72" s="110"/>
      <c r="AV72" s="9"/>
      <c r="AW72" s="10"/>
      <c r="AY72" s="1" t="s">
        <v>105</v>
      </c>
    </row>
    <row r="73" spans="1:51" ht="14.25" customHeight="1">
      <c r="A73" s="8"/>
      <c r="B73" s="56">
        <v>5</v>
      </c>
      <c r="C73" s="56"/>
      <c r="D73" s="85" t="s">
        <v>61</v>
      </c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10"/>
    </row>
    <row r="74" spans="1:51" ht="14.25" customHeight="1">
      <c r="A74" s="8"/>
      <c r="B74" s="9"/>
      <c r="C74" s="9" t="s">
        <v>62</v>
      </c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10"/>
    </row>
    <row r="75" spans="1:51" ht="14.25" customHeight="1">
      <c r="A75" s="8"/>
      <c r="B75" s="9"/>
      <c r="C75" s="113">
        <v>1.97</v>
      </c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113"/>
      <c r="X75" s="9"/>
      <c r="Y75" s="114">
        <v>2.59</v>
      </c>
      <c r="Z75" s="114"/>
      <c r="AA75" s="114"/>
      <c r="AB75" s="114"/>
      <c r="AC75" s="114"/>
      <c r="AD75" s="114"/>
      <c r="AE75" s="114"/>
      <c r="AF75" s="114"/>
      <c r="AG75" s="114"/>
      <c r="AH75" s="114"/>
      <c r="AI75" s="114"/>
      <c r="AJ75" s="114"/>
      <c r="AK75" s="114"/>
      <c r="AL75" s="114"/>
      <c r="AM75" s="114"/>
      <c r="AN75" s="114"/>
      <c r="AO75" s="114"/>
      <c r="AP75" s="114"/>
      <c r="AQ75" s="114"/>
      <c r="AR75" s="114"/>
      <c r="AS75" s="114"/>
      <c r="AT75" s="9"/>
      <c r="AU75" s="9"/>
      <c r="AV75" s="9"/>
      <c r="AW75" s="10"/>
      <c r="AY75" s="1" t="s">
        <v>106</v>
      </c>
    </row>
    <row r="76" spans="1:51" ht="14.25" customHeight="1">
      <c r="A76" s="8"/>
      <c r="B76" s="9"/>
      <c r="C76" s="115">
        <v>2.96</v>
      </c>
      <c r="D76" s="115"/>
      <c r="E76" s="115"/>
      <c r="F76" s="115"/>
      <c r="G76" s="115"/>
      <c r="H76" s="115"/>
      <c r="I76" s="115"/>
      <c r="J76" s="115"/>
      <c r="K76" s="115"/>
      <c r="L76" s="115"/>
      <c r="M76" s="115"/>
      <c r="N76" s="115"/>
      <c r="O76" s="115"/>
      <c r="P76" s="115"/>
      <c r="Q76" s="115"/>
      <c r="R76" s="115"/>
      <c r="S76" s="115"/>
      <c r="T76" s="115"/>
      <c r="U76" s="115"/>
      <c r="V76" s="115"/>
      <c r="W76" s="115"/>
      <c r="X76" s="9"/>
      <c r="Y76" s="114">
        <v>0</v>
      </c>
      <c r="Z76" s="114"/>
      <c r="AA76" s="114"/>
      <c r="AB76" s="114"/>
      <c r="AC76" s="114"/>
      <c r="AD76" s="114"/>
      <c r="AE76" s="114"/>
      <c r="AF76" s="114"/>
      <c r="AG76" s="114"/>
      <c r="AH76" s="114"/>
      <c r="AI76" s="114"/>
      <c r="AJ76" s="114"/>
      <c r="AK76" s="114"/>
      <c r="AL76" s="114"/>
      <c r="AM76" s="114"/>
      <c r="AN76" s="114"/>
      <c r="AO76" s="114"/>
      <c r="AP76" s="114"/>
      <c r="AQ76" s="114"/>
      <c r="AR76" s="114"/>
      <c r="AS76" s="114"/>
      <c r="AT76" s="9"/>
      <c r="AU76" s="9"/>
      <c r="AV76" s="9"/>
      <c r="AW76" s="10"/>
      <c r="AY76" s="1" t="s">
        <v>106</v>
      </c>
    </row>
    <row r="77" spans="1:51" ht="14.25" customHeight="1">
      <c r="A77" s="8"/>
      <c r="B77" s="9"/>
      <c r="C77" s="116">
        <v>0</v>
      </c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9"/>
      <c r="Y77" s="114">
        <v>0</v>
      </c>
      <c r="Z77" s="114"/>
      <c r="AA77" s="114"/>
      <c r="AB77" s="114"/>
      <c r="AC77" s="114"/>
      <c r="AD77" s="114"/>
      <c r="AE77" s="114"/>
      <c r="AF77" s="114"/>
      <c r="AG77" s="114"/>
      <c r="AH77" s="114"/>
      <c r="AI77" s="114"/>
      <c r="AJ77" s="114"/>
      <c r="AK77" s="114"/>
      <c r="AL77" s="114"/>
      <c r="AM77" s="114"/>
      <c r="AN77" s="114"/>
      <c r="AO77" s="114"/>
      <c r="AP77" s="114"/>
      <c r="AQ77" s="114"/>
      <c r="AR77" s="114"/>
      <c r="AS77" s="114"/>
      <c r="AT77" s="9"/>
      <c r="AU77" s="9"/>
      <c r="AV77" s="9"/>
      <c r="AW77" s="10"/>
      <c r="AY77" s="1" t="s">
        <v>106</v>
      </c>
    </row>
    <row r="78" spans="1:51" ht="14.25" customHeight="1">
      <c r="A78" s="8"/>
      <c r="B78" s="9"/>
      <c r="C78" s="55">
        <f>SUM(C75:W77)</f>
        <v>4.93</v>
      </c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15"/>
      <c r="Y78" s="52">
        <f>SUM(Y75:AS77)</f>
        <v>2.59</v>
      </c>
      <c r="Z78" s="52"/>
      <c r="AA78" s="52"/>
      <c r="AB78" s="52"/>
      <c r="AC78" s="52"/>
      <c r="AD78" s="52"/>
      <c r="AE78" s="52"/>
      <c r="AF78" s="52"/>
      <c r="AG78" s="52"/>
      <c r="AH78" s="52"/>
      <c r="AI78" s="52"/>
      <c r="AJ78" s="52"/>
      <c r="AK78" s="52"/>
      <c r="AL78" s="52"/>
      <c r="AM78" s="52"/>
      <c r="AN78" s="52"/>
      <c r="AO78" s="52"/>
      <c r="AP78" s="52"/>
      <c r="AQ78" s="52"/>
      <c r="AR78" s="52"/>
      <c r="AS78" s="52"/>
      <c r="AT78" s="9"/>
      <c r="AU78" s="9"/>
      <c r="AV78" s="9"/>
      <c r="AW78" s="10"/>
    </row>
    <row r="79" spans="1:51" ht="14.25" customHeight="1">
      <c r="A79" s="8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56" t="s">
        <v>63</v>
      </c>
      <c r="R79" s="56"/>
      <c r="S79" s="56">
        <v>1</v>
      </c>
      <c r="T79" s="56"/>
      <c r="U79" s="56" t="s">
        <v>64</v>
      </c>
      <c r="V79" s="56"/>
      <c r="W79" s="57">
        <f>Y78</f>
        <v>2.59</v>
      </c>
      <c r="X79" s="57"/>
      <c r="Y79" s="57"/>
      <c r="Z79" s="57"/>
      <c r="AA79" s="56" t="s">
        <v>65</v>
      </c>
      <c r="AB79" s="56"/>
      <c r="AC79" s="57">
        <f>C78</f>
        <v>4.93</v>
      </c>
      <c r="AD79" s="57"/>
      <c r="AE79" s="57"/>
      <c r="AF79" s="57"/>
      <c r="AG79" s="56" t="s">
        <v>66</v>
      </c>
      <c r="AH79" s="56"/>
      <c r="AI79" s="58">
        <f>(S79-W79/AC79)*100</f>
        <v>47.464503042596348</v>
      </c>
      <c r="AJ79" s="58"/>
      <c r="AK79" s="58"/>
      <c r="AL79" s="58"/>
      <c r="AM79" s="9" t="s">
        <v>67</v>
      </c>
      <c r="AN79" s="9"/>
      <c r="AO79" s="9"/>
      <c r="AP79" s="9"/>
      <c r="AQ79" s="9"/>
      <c r="AR79" s="9"/>
      <c r="AS79" s="9"/>
      <c r="AT79" s="9"/>
      <c r="AU79" s="9"/>
      <c r="AV79" s="9"/>
      <c r="AW79" s="10"/>
    </row>
    <row r="80" spans="1:51" ht="14.25" customHeight="1">
      <c r="A80" s="8"/>
      <c r="B80" s="9"/>
      <c r="C80" s="9" t="s">
        <v>68</v>
      </c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10"/>
    </row>
    <row r="81" spans="1:51" ht="14.25" customHeight="1">
      <c r="A81" s="8"/>
      <c r="B81" s="9"/>
      <c r="C81" s="113">
        <v>1.41</v>
      </c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113"/>
      <c r="X81" s="9"/>
      <c r="Y81" s="114">
        <v>2.2799999999999998</v>
      </c>
      <c r="Z81" s="114"/>
      <c r="AA81" s="114"/>
      <c r="AB81" s="114"/>
      <c r="AC81" s="114"/>
      <c r="AD81" s="114"/>
      <c r="AE81" s="114"/>
      <c r="AF81" s="114"/>
      <c r="AG81" s="114"/>
      <c r="AH81" s="114"/>
      <c r="AI81" s="114"/>
      <c r="AJ81" s="114"/>
      <c r="AK81" s="114"/>
      <c r="AL81" s="114"/>
      <c r="AM81" s="114"/>
      <c r="AN81" s="114"/>
      <c r="AO81" s="114"/>
      <c r="AP81" s="114"/>
      <c r="AQ81" s="114"/>
      <c r="AR81" s="114"/>
      <c r="AS81" s="114"/>
      <c r="AT81" s="9"/>
      <c r="AU81" s="9"/>
      <c r="AV81" s="9"/>
      <c r="AW81" s="10"/>
      <c r="AY81" s="1" t="s">
        <v>106</v>
      </c>
    </row>
    <row r="82" spans="1:51" ht="14.25" customHeight="1">
      <c r="A82" s="8"/>
      <c r="B82" s="9"/>
      <c r="C82" s="115">
        <v>1.97</v>
      </c>
      <c r="D82" s="115"/>
      <c r="E82" s="115"/>
      <c r="F82" s="115"/>
      <c r="G82" s="115"/>
      <c r="H82" s="115"/>
      <c r="I82" s="115"/>
      <c r="J82" s="115"/>
      <c r="K82" s="115"/>
      <c r="L82" s="115"/>
      <c r="M82" s="115"/>
      <c r="N82" s="115"/>
      <c r="O82" s="115"/>
      <c r="P82" s="115"/>
      <c r="Q82" s="115"/>
      <c r="R82" s="115"/>
      <c r="S82" s="115"/>
      <c r="T82" s="115"/>
      <c r="U82" s="115"/>
      <c r="V82" s="115"/>
      <c r="W82" s="115"/>
      <c r="X82" s="9"/>
      <c r="Y82" s="114">
        <v>0</v>
      </c>
      <c r="Z82" s="114"/>
      <c r="AA82" s="114"/>
      <c r="AB82" s="114"/>
      <c r="AC82" s="114"/>
      <c r="AD82" s="114"/>
      <c r="AE82" s="114"/>
      <c r="AF82" s="114"/>
      <c r="AG82" s="114"/>
      <c r="AH82" s="114"/>
      <c r="AI82" s="114"/>
      <c r="AJ82" s="114"/>
      <c r="AK82" s="114"/>
      <c r="AL82" s="114"/>
      <c r="AM82" s="114"/>
      <c r="AN82" s="114"/>
      <c r="AO82" s="114"/>
      <c r="AP82" s="114"/>
      <c r="AQ82" s="114"/>
      <c r="AR82" s="114"/>
      <c r="AS82" s="114"/>
      <c r="AT82" s="9"/>
      <c r="AU82" s="9"/>
      <c r="AV82" s="9"/>
      <c r="AW82" s="10"/>
      <c r="AY82" s="1" t="s">
        <v>106</v>
      </c>
    </row>
    <row r="83" spans="1:51" ht="14.25" customHeight="1">
      <c r="A83" s="8"/>
      <c r="B83" s="9"/>
      <c r="C83" s="116">
        <v>0</v>
      </c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9"/>
      <c r="Y83" s="114">
        <v>0</v>
      </c>
      <c r="Z83" s="114"/>
      <c r="AA83" s="114"/>
      <c r="AB83" s="114"/>
      <c r="AC83" s="114"/>
      <c r="AD83" s="114"/>
      <c r="AE83" s="114"/>
      <c r="AF83" s="114"/>
      <c r="AG83" s="114"/>
      <c r="AH83" s="114"/>
      <c r="AI83" s="114"/>
      <c r="AJ83" s="114"/>
      <c r="AK83" s="114"/>
      <c r="AL83" s="114"/>
      <c r="AM83" s="114"/>
      <c r="AN83" s="114"/>
      <c r="AO83" s="114"/>
      <c r="AP83" s="114"/>
      <c r="AQ83" s="114"/>
      <c r="AR83" s="114"/>
      <c r="AS83" s="114"/>
      <c r="AT83" s="9"/>
      <c r="AU83" s="9"/>
      <c r="AV83" s="9"/>
      <c r="AW83" s="10"/>
      <c r="AY83" s="1" t="s">
        <v>106</v>
      </c>
    </row>
    <row r="84" spans="1:51" ht="14.25" customHeight="1">
      <c r="A84" s="8"/>
      <c r="B84" s="9"/>
      <c r="C84" s="55">
        <f>SUM(C81:W83)</f>
        <v>3.38</v>
      </c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15"/>
      <c r="Y84" s="52">
        <f>SUM(Y81:AS83)</f>
        <v>2.2799999999999998</v>
      </c>
      <c r="Z84" s="52"/>
      <c r="AA84" s="52"/>
      <c r="AB84" s="52"/>
      <c r="AC84" s="52"/>
      <c r="AD84" s="52"/>
      <c r="AE84" s="52"/>
      <c r="AF84" s="52"/>
      <c r="AG84" s="52"/>
      <c r="AH84" s="52"/>
      <c r="AI84" s="52"/>
      <c r="AJ84" s="52"/>
      <c r="AK84" s="52"/>
      <c r="AL84" s="52"/>
      <c r="AM84" s="52"/>
      <c r="AN84" s="52"/>
      <c r="AO84" s="52"/>
      <c r="AP84" s="52"/>
      <c r="AQ84" s="52"/>
      <c r="AR84" s="52"/>
      <c r="AS84" s="52"/>
      <c r="AT84" s="9"/>
      <c r="AU84" s="9"/>
      <c r="AV84" s="9"/>
      <c r="AW84" s="10"/>
    </row>
    <row r="85" spans="1:51" ht="14.25" customHeight="1">
      <c r="A85" s="8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56" t="s">
        <v>63</v>
      </c>
      <c r="R85" s="56"/>
      <c r="S85" s="56">
        <v>1</v>
      </c>
      <c r="T85" s="56"/>
      <c r="U85" s="56" t="s">
        <v>64</v>
      </c>
      <c r="V85" s="56"/>
      <c r="W85" s="57">
        <f>Y84</f>
        <v>2.2799999999999998</v>
      </c>
      <c r="X85" s="57"/>
      <c r="Y85" s="57"/>
      <c r="Z85" s="57"/>
      <c r="AA85" s="56" t="s">
        <v>65</v>
      </c>
      <c r="AB85" s="56"/>
      <c r="AC85" s="57">
        <f>C84</f>
        <v>3.38</v>
      </c>
      <c r="AD85" s="57"/>
      <c r="AE85" s="57"/>
      <c r="AF85" s="57"/>
      <c r="AG85" s="56" t="s">
        <v>66</v>
      </c>
      <c r="AH85" s="56"/>
      <c r="AI85" s="58">
        <f>(S85-W85/AC85)*100</f>
        <v>32.544378698224854</v>
      </c>
      <c r="AJ85" s="58"/>
      <c r="AK85" s="58"/>
      <c r="AL85" s="58"/>
      <c r="AM85" s="9" t="s">
        <v>67</v>
      </c>
      <c r="AN85" s="9"/>
      <c r="AO85" s="9"/>
      <c r="AP85" s="9"/>
      <c r="AQ85" s="9"/>
      <c r="AR85" s="9"/>
      <c r="AS85" s="9"/>
      <c r="AT85" s="9"/>
      <c r="AU85" s="9"/>
      <c r="AV85" s="9"/>
      <c r="AW85" s="10"/>
    </row>
    <row r="86" spans="1:51" ht="14.25" customHeight="1">
      <c r="A86" s="8"/>
      <c r="B86" s="9"/>
      <c r="C86" s="9" t="s">
        <v>69</v>
      </c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10"/>
    </row>
    <row r="87" spans="1:51" ht="14.25" customHeight="1">
      <c r="A87" s="8"/>
      <c r="B87" s="9"/>
      <c r="C87" s="113">
        <v>0.54</v>
      </c>
      <c r="D87" s="113"/>
      <c r="E87" s="113"/>
      <c r="F87" s="113"/>
      <c r="G87" s="113"/>
      <c r="H87" s="113"/>
      <c r="I87" s="113"/>
      <c r="J87" s="113"/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3"/>
      <c r="W87" s="113"/>
      <c r="X87" s="9"/>
      <c r="Y87" s="114">
        <v>0.76</v>
      </c>
      <c r="Z87" s="114"/>
      <c r="AA87" s="114"/>
      <c r="AB87" s="114"/>
      <c r="AC87" s="114"/>
      <c r="AD87" s="114"/>
      <c r="AE87" s="114"/>
      <c r="AF87" s="114"/>
      <c r="AG87" s="114"/>
      <c r="AH87" s="114"/>
      <c r="AI87" s="114"/>
      <c r="AJ87" s="114"/>
      <c r="AK87" s="114"/>
      <c r="AL87" s="114"/>
      <c r="AM87" s="114"/>
      <c r="AN87" s="114"/>
      <c r="AO87" s="114"/>
      <c r="AP87" s="114"/>
      <c r="AQ87" s="114"/>
      <c r="AR87" s="114"/>
      <c r="AS87" s="114"/>
      <c r="AT87" s="9"/>
      <c r="AU87" s="9"/>
      <c r="AV87" s="9"/>
      <c r="AW87" s="10"/>
      <c r="AY87" s="1" t="s">
        <v>106</v>
      </c>
    </row>
    <row r="88" spans="1:51" ht="14.25" customHeight="1">
      <c r="A88" s="8"/>
      <c r="B88" s="9"/>
      <c r="C88" s="115">
        <v>1.25</v>
      </c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5"/>
      <c r="Q88" s="115"/>
      <c r="R88" s="115"/>
      <c r="S88" s="115"/>
      <c r="T88" s="115"/>
      <c r="U88" s="115"/>
      <c r="V88" s="115"/>
      <c r="W88" s="115"/>
      <c r="X88" s="9"/>
      <c r="Y88" s="114">
        <v>0</v>
      </c>
      <c r="Z88" s="114"/>
      <c r="AA88" s="114"/>
      <c r="AB88" s="114"/>
      <c r="AC88" s="114"/>
      <c r="AD88" s="114"/>
      <c r="AE88" s="114"/>
      <c r="AF88" s="114"/>
      <c r="AG88" s="114"/>
      <c r="AH88" s="114"/>
      <c r="AI88" s="114"/>
      <c r="AJ88" s="114"/>
      <c r="AK88" s="114"/>
      <c r="AL88" s="114"/>
      <c r="AM88" s="114"/>
      <c r="AN88" s="114"/>
      <c r="AO88" s="114"/>
      <c r="AP88" s="114"/>
      <c r="AQ88" s="114"/>
      <c r="AR88" s="114"/>
      <c r="AS88" s="114"/>
      <c r="AT88" s="9"/>
      <c r="AU88" s="9"/>
      <c r="AV88" s="9"/>
      <c r="AW88" s="10"/>
      <c r="AY88" s="1" t="s">
        <v>106</v>
      </c>
    </row>
    <row r="89" spans="1:51" ht="14.25" customHeight="1">
      <c r="A89" s="8"/>
      <c r="B89" s="9"/>
      <c r="C89" s="116">
        <v>0</v>
      </c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  <c r="X89" s="9"/>
      <c r="Y89" s="114">
        <v>0</v>
      </c>
      <c r="Z89" s="114"/>
      <c r="AA89" s="114"/>
      <c r="AB89" s="114"/>
      <c r="AC89" s="114"/>
      <c r="AD89" s="114"/>
      <c r="AE89" s="114"/>
      <c r="AF89" s="114"/>
      <c r="AG89" s="114"/>
      <c r="AH89" s="114"/>
      <c r="AI89" s="114"/>
      <c r="AJ89" s="114"/>
      <c r="AK89" s="114"/>
      <c r="AL89" s="114"/>
      <c r="AM89" s="114"/>
      <c r="AN89" s="114"/>
      <c r="AO89" s="114"/>
      <c r="AP89" s="114"/>
      <c r="AQ89" s="114"/>
      <c r="AR89" s="114"/>
      <c r="AS89" s="114"/>
      <c r="AT89" s="9"/>
      <c r="AU89" s="9"/>
      <c r="AV89" s="9"/>
      <c r="AW89" s="10"/>
      <c r="AY89" s="1" t="s">
        <v>106</v>
      </c>
    </row>
    <row r="90" spans="1:51" ht="14.25" customHeight="1">
      <c r="A90" s="8"/>
      <c r="B90" s="9"/>
      <c r="C90" s="55">
        <f>SUM(C87:W89)</f>
        <v>1.79</v>
      </c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15"/>
      <c r="Y90" s="52">
        <f>SUM(Y87:AS89)</f>
        <v>0.76</v>
      </c>
      <c r="Z90" s="52"/>
      <c r="AA90" s="52"/>
      <c r="AB90" s="52"/>
      <c r="AC90" s="52"/>
      <c r="AD90" s="52"/>
      <c r="AE90" s="52"/>
      <c r="AF90" s="52"/>
      <c r="AG90" s="52"/>
      <c r="AH90" s="52"/>
      <c r="AI90" s="52"/>
      <c r="AJ90" s="52"/>
      <c r="AK90" s="52"/>
      <c r="AL90" s="52"/>
      <c r="AM90" s="52"/>
      <c r="AN90" s="52"/>
      <c r="AO90" s="52"/>
      <c r="AP90" s="52"/>
      <c r="AQ90" s="52"/>
      <c r="AR90" s="52"/>
      <c r="AS90" s="52"/>
      <c r="AT90" s="9"/>
      <c r="AU90" s="9"/>
      <c r="AV90" s="9"/>
      <c r="AW90" s="10"/>
    </row>
    <row r="91" spans="1:51" ht="14.25" customHeight="1">
      <c r="A91" s="8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56" t="s">
        <v>63</v>
      </c>
      <c r="R91" s="56"/>
      <c r="S91" s="56">
        <v>1</v>
      </c>
      <c r="T91" s="56"/>
      <c r="U91" s="56" t="s">
        <v>64</v>
      </c>
      <c r="V91" s="56"/>
      <c r="W91" s="57">
        <f>Y90</f>
        <v>0.76</v>
      </c>
      <c r="X91" s="57"/>
      <c r="Y91" s="57"/>
      <c r="Z91" s="57"/>
      <c r="AA91" s="56" t="s">
        <v>65</v>
      </c>
      <c r="AB91" s="56"/>
      <c r="AC91" s="57">
        <f>C90</f>
        <v>1.79</v>
      </c>
      <c r="AD91" s="57"/>
      <c r="AE91" s="57"/>
      <c r="AF91" s="57"/>
      <c r="AG91" s="56" t="s">
        <v>66</v>
      </c>
      <c r="AH91" s="56"/>
      <c r="AI91" s="58">
        <f>(S91-W91/AC91)*100</f>
        <v>57.541899441340782</v>
      </c>
      <c r="AJ91" s="58"/>
      <c r="AK91" s="58"/>
      <c r="AL91" s="58"/>
      <c r="AM91" s="9" t="s">
        <v>67</v>
      </c>
      <c r="AN91" s="9"/>
      <c r="AO91" s="9"/>
      <c r="AP91" s="9"/>
      <c r="AQ91" s="9"/>
      <c r="AR91" s="9"/>
      <c r="AS91" s="9"/>
      <c r="AT91" s="9"/>
      <c r="AU91" s="9"/>
      <c r="AV91" s="9"/>
      <c r="AW91" s="10"/>
    </row>
    <row r="92" spans="1:51" ht="14.25" customHeight="1">
      <c r="A92" s="8"/>
      <c r="B92" s="9"/>
      <c r="C92" s="9" t="s">
        <v>8</v>
      </c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10"/>
    </row>
    <row r="93" spans="1:51" ht="14.25" customHeight="1">
      <c r="A93" s="8"/>
      <c r="B93" s="9"/>
      <c r="C93" s="51">
        <f>SUM(C75,C81,C87)</f>
        <v>3.92</v>
      </c>
      <c r="D93" s="51"/>
      <c r="E93" s="51"/>
      <c r="F93" s="51"/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9"/>
      <c r="Y93" s="52">
        <f>SUM(Y75,Y81,Y87)</f>
        <v>5.629999999999999</v>
      </c>
      <c r="Z93" s="52"/>
      <c r="AA93" s="52"/>
      <c r="AB93" s="52"/>
      <c r="AC93" s="52"/>
      <c r="AD93" s="52"/>
      <c r="AE93" s="52"/>
      <c r="AF93" s="52"/>
      <c r="AG93" s="52"/>
      <c r="AH93" s="52"/>
      <c r="AI93" s="52"/>
      <c r="AJ93" s="52"/>
      <c r="AK93" s="52"/>
      <c r="AL93" s="52"/>
      <c r="AM93" s="52"/>
      <c r="AN93" s="52"/>
      <c r="AO93" s="52"/>
      <c r="AP93" s="52"/>
      <c r="AQ93" s="52"/>
      <c r="AR93" s="52"/>
      <c r="AS93" s="52"/>
      <c r="AT93" s="9"/>
      <c r="AU93" s="9"/>
      <c r="AV93" s="9"/>
      <c r="AW93" s="10"/>
      <c r="AY93" s="1" t="s">
        <v>98</v>
      </c>
    </row>
    <row r="94" spans="1:51" ht="14.25" customHeight="1">
      <c r="A94" s="8"/>
      <c r="B94" s="9"/>
      <c r="C94" s="53">
        <f>SUM(C76,C82,C88)</f>
        <v>6.18</v>
      </c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9"/>
      <c r="Y94" s="52">
        <f>SUM(Y76,Y82,Y88)</f>
        <v>0</v>
      </c>
      <c r="Z94" s="52"/>
      <c r="AA94" s="52"/>
      <c r="AB94" s="52"/>
      <c r="AC94" s="52"/>
      <c r="AD94" s="52"/>
      <c r="AE94" s="52"/>
      <c r="AF94" s="52"/>
      <c r="AG94" s="52"/>
      <c r="AH94" s="52"/>
      <c r="AI94" s="52"/>
      <c r="AJ94" s="52"/>
      <c r="AK94" s="52"/>
      <c r="AL94" s="52"/>
      <c r="AM94" s="52"/>
      <c r="AN94" s="52"/>
      <c r="AO94" s="52"/>
      <c r="AP94" s="52"/>
      <c r="AQ94" s="52"/>
      <c r="AR94" s="52"/>
      <c r="AS94" s="52"/>
      <c r="AT94" s="9"/>
      <c r="AU94" s="9"/>
      <c r="AV94" s="9"/>
      <c r="AW94" s="10"/>
      <c r="AY94" s="1" t="s">
        <v>98</v>
      </c>
    </row>
    <row r="95" spans="1:51" ht="14.25" customHeight="1">
      <c r="A95" s="8"/>
      <c r="B95" s="9"/>
      <c r="C95" s="54">
        <f>SUM(C77,C83,C89)</f>
        <v>0</v>
      </c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9"/>
      <c r="Y95" s="52">
        <f>SUM(Y77,Y83,Y89)</f>
        <v>0</v>
      </c>
      <c r="Z95" s="52"/>
      <c r="AA95" s="52"/>
      <c r="AB95" s="52"/>
      <c r="AC95" s="52"/>
      <c r="AD95" s="52"/>
      <c r="AE95" s="52"/>
      <c r="AF95" s="52"/>
      <c r="AG95" s="52"/>
      <c r="AH95" s="52"/>
      <c r="AI95" s="52"/>
      <c r="AJ95" s="52"/>
      <c r="AK95" s="52"/>
      <c r="AL95" s="52"/>
      <c r="AM95" s="52"/>
      <c r="AN95" s="52"/>
      <c r="AO95" s="52"/>
      <c r="AP95" s="52"/>
      <c r="AQ95" s="52"/>
      <c r="AR95" s="52"/>
      <c r="AS95" s="52"/>
      <c r="AT95" s="9"/>
      <c r="AU95" s="9"/>
      <c r="AV95" s="9"/>
      <c r="AW95" s="10"/>
      <c r="AY95" s="1" t="s">
        <v>98</v>
      </c>
    </row>
    <row r="96" spans="1:51" ht="14.25" customHeight="1">
      <c r="A96" s="8"/>
      <c r="B96" s="9"/>
      <c r="C96" s="55">
        <f>SUM(C93:W95)</f>
        <v>10.1</v>
      </c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15"/>
      <c r="Y96" s="52">
        <f>SUM(Y93:AS95)</f>
        <v>5.629999999999999</v>
      </c>
      <c r="Z96" s="52"/>
      <c r="AA96" s="52"/>
      <c r="AB96" s="52"/>
      <c r="AC96" s="52"/>
      <c r="AD96" s="52"/>
      <c r="AE96" s="52"/>
      <c r="AF96" s="52"/>
      <c r="AG96" s="52"/>
      <c r="AH96" s="52"/>
      <c r="AI96" s="52"/>
      <c r="AJ96" s="52"/>
      <c r="AK96" s="52"/>
      <c r="AL96" s="52"/>
      <c r="AM96" s="52"/>
      <c r="AN96" s="52"/>
      <c r="AO96" s="52"/>
      <c r="AP96" s="52"/>
      <c r="AQ96" s="52"/>
      <c r="AR96" s="52"/>
      <c r="AS96" s="52"/>
      <c r="AT96" s="9"/>
      <c r="AU96" s="9"/>
      <c r="AV96" s="9"/>
      <c r="AW96" s="10"/>
      <c r="AY96" s="1" t="s">
        <v>98</v>
      </c>
    </row>
    <row r="97" spans="1:53" ht="14.25" customHeight="1">
      <c r="A97" s="8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56" t="s">
        <v>63</v>
      </c>
      <c r="R97" s="56"/>
      <c r="S97" s="56">
        <v>1</v>
      </c>
      <c r="T97" s="56"/>
      <c r="U97" s="56" t="s">
        <v>64</v>
      </c>
      <c r="V97" s="56"/>
      <c r="W97" s="57">
        <f>Y96</f>
        <v>5.629999999999999</v>
      </c>
      <c r="X97" s="57"/>
      <c r="Y97" s="57"/>
      <c r="Z97" s="57"/>
      <c r="AA97" s="56" t="s">
        <v>65</v>
      </c>
      <c r="AB97" s="56"/>
      <c r="AC97" s="57">
        <f>C96</f>
        <v>10.1</v>
      </c>
      <c r="AD97" s="57"/>
      <c r="AE97" s="57"/>
      <c r="AF97" s="57"/>
      <c r="AG97" s="56" t="s">
        <v>66</v>
      </c>
      <c r="AH97" s="56"/>
      <c r="AI97" s="58">
        <f>(S97-W97/AC97)*100</f>
        <v>44.257425742574263</v>
      </c>
      <c r="AJ97" s="58"/>
      <c r="AK97" s="58"/>
      <c r="AL97" s="58"/>
      <c r="AM97" s="9" t="s">
        <v>67</v>
      </c>
      <c r="AN97" s="9"/>
      <c r="AO97" s="9"/>
      <c r="AP97" s="9"/>
      <c r="AQ97" s="9"/>
      <c r="AR97" s="9"/>
      <c r="AS97" s="9"/>
      <c r="AT97" s="9"/>
      <c r="AU97" s="9"/>
      <c r="AV97" s="9"/>
      <c r="AW97" s="10"/>
    </row>
    <row r="98" spans="1:53" ht="14.25" customHeight="1">
      <c r="A98" s="8"/>
      <c r="B98" s="9"/>
      <c r="C98" s="9" t="s">
        <v>70</v>
      </c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10"/>
    </row>
    <row r="99" spans="1:53" ht="14.25" customHeight="1">
      <c r="A99" s="8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10"/>
    </row>
    <row r="100" spans="1:53" ht="14.25" customHeight="1">
      <c r="A100" s="8"/>
      <c r="B100" s="9"/>
      <c r="C100" s="9" t="s">
        <v>71</v>
      </c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10"/>
    </row>
    <row r="101" spans="1:53" ht="14.25" customHeight="1">
      <c r="A101" s="8"/>
      <c r="B101" s="9"/>
      <c r="C101" s="48">
        <f>AO126</f>
        <v>1145000</v>
      </c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9">
        <f>C101/2</f>
        <v>572500</v>
      </c>
      <c r="V101" s="49"/>
      <c r="W101" s="49"/>
      <c r="X101" s="49"/>
      <c r="Y101" s="49"/>
      <c r="Z101" s="49"/>
      <c r="AA101" s="49"/>
      <c r="AB101" s="50">
        <f>BA101</f>
        <v>500000</v>
      </c>
      <c r="AC101" s="50"/>
      <c r="AD101" s="50"/>
      <c r="AE101" s="50"/>
      <c r="AF101" s="50"/>
      <c r="AG101" s="50"/>
      <c r="AH101" s="50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10"/>
      <c r="AY101" s="1" t="s">
        <v>98</v>
      </c>
      <c r="AZ101" s="14">
        <v>500000</v>
      </c>
      <c r="BA101" s="14">
        <f>MIN(AZ101,ROUNDDOWN(C101/2*1,-3))</f>
        <v>500000</v>
      </c>
    </row>
    <row r="102" spans="1:53" ht="21" customHeight="1">
      <c r="A102" s="8"/>
      <c r="B102" s="9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46" t="s">
        <v>8</v>
      </c>
      <c r="Y102" s="46"/>
      <c r="Z102" s="46"/>
      <c r="AA102" s="46"/>
      <c r="AB102" s="47">
        <f>SUM(AB101:AH101)</f>
        <v>500000</v>
      </c>
      <c r="AC102" s="47"/>
      <c r="AD102" s="47"/>
      <c r="AE102" s="47"/>
      <c r="AF102" s="47"/>
      <c r="AG102" s="47"/>
      <c r="AH102" s="47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10"/>
      <c r="AY102" s="1" t="s">
        <v>98</v>
      </c>
    </row>
    <row r="103" spans="1:53" ht="14.25" customHeight="1">
      <c r="A103" s="8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10"/>
    </row>
    <row r="104" spans="1:53" ht="14.25" customHeight="1">
      <c r="A104" s="8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10"/>
    </row>
    <row r="105" spans="1:53" ht="14.25" customHeight="1">
      <c r="A105" s="11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3"/>
    </row>
    <row r="107" spans="1:53" ht="20.25" customHeight="1">
      <c r="A107" s="1" t="s">
        <v>52</v>
      </c>
    </row>
    <row r="108" spans="1:53" ht="20.25" customHeight="1">
      <c r="A108" s="1" t="s">
        <v>3</v>
      </c>
    </row>
    <row r="109" spans="1:53" ht="20.25" customHeight="1">
      <c r="A109" s="28" t="s">
        <v>4</v>
      </c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61" t="s">
        <v>9</v>
      </c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  <c r="AE109" s="62"/>
      <c r="AF109" s="62"/>
      <c r="AG109" s="62"/>
      <c r="AH109" s="62"/>
      <c r="AI109" s="62"/>
      <c r="AJ109" s="62"/>
      <c r="AK109" s="62"/>
      <c r="AL109" s="62"/>
      <c r="AM109" s="62"/>
      <c r="AN109" s="62"/>
      <c r="AO109" s="62"/>
      <c r="AP109" s="62"/>
      <c r="AQ109" s="62"/>
      <c r="AR109" s="62"/>
      <c r="AS109" s="62"/>
      <c r="AT109" s="62"/>
      <c r="AU109" s="62"/>
      <c r="AV109" s="62"/>
      <c r="AW109" s="63"/>
    </row>
    <row r="110" spans="1:53" ht="20.25" customHeight="1">
      <c r="A110" s="40" t="s">
        <v>21</v>
      </c>
      <c r="B110" s="40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64">
        <f>BA101</f>
        <v>500000</v>
      </c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34"/>
      <c r="AG110" s="34"/>
      <c r="AH110" s="34"/>
      <c r="AI110" s="34"/>
      <c r="AJ110" s="34"/>
      <c r="AK110" s="34"/>
      <c r="AL110" s="34"/>
      <c r="AM110" s="34"/>
      <c r="AN110" s="34"/>
      <c r="AO110" s="34"/>
      <c r="AP110" s="34"/>
      <c r="AQ110" s="34"/>
      <c r="AR110" s="34"/>
      <c r="AS110" s="34"/>
      <c r="AT110" s="34"/>
      <c r="AU110" s="34"/>
      <c r="AV110" s="34"/>
      <c r="AW110" s="35"/>
      <c r="AY110" s="1" t="s">
        <v>98</v>
      </c>
    </row>
    <row r="111" spans="1:53" ht="20.25" customHeight="1">
      <c r="A111" s="40" t="s">
        <v>5</v>
      </c>
      <c r="B111" s="40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64">
        <v>0</v>
      </c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34"/>
      <c r="AG111" s="34"/>
      <c r="AH111" s="34"/>
      <c r="AI111" s="34"/>
      <c r="AJ111" s="34"/>
      <c r="AK111" s="34"/>
      <c r="AL111" s="34"/>
      <c r="AM111" s="34"/>
      <c r="AN111" s="34"/>
      <c r="AO111" s="34"/>
      <c r="AP111" s="34"/>
      <c r="AQ111" s="34"/>
      <c r="AR111" s="34"/>
      <c r="AS111" s="34"/>
      <c r="AT111" s="34"/>
      <c r="AU111" s="34"/>
      <c r="AV111" s="34"/>
      <c r="AW111" s="35"/>
      <c r="AY111" s="1" t="s">
        <v>98</v>
      </c>
    </row>
    <row r="112" spans="1:53" ht="20.25" customHeight="1">
      <c r="A112" s="40" t="s">
        <v>6</v>
      </c>
      <c r="B112" s="40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64">
        <f>N125-N110</f>
        <v>655000</v>
      </c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34"/>
      <c r="AG112" s="34"/>
      <c r="AH112" s="34"/>
      <c r="AI112" s="34"/>
      <c r="AJ112" s="34"/>
      <c r="AK112" s="34"/>
      <c r="AL112" s="34"/>
      <c r="AM112" s="34"/>
      <c r="AN112" s="34"/>
      <c r="AO112" s="34"/>
      <c r="AP112" s="34"/>
      <c r="AQ112" s="34"/>
      <c r="AR112" s="34"/>
      <c r="AS112" s="34"/>
      <c r="AT112" s="34"/>
      <c r="AU112" s="34"/>
      <c r="AV112" s="34"/>
      <c r="AW112" s="35"/>
      <c r="AY112" s="1" t="s">
        <v>98</v>
      </c>
    </row>
    <row r="113" spans="1:51" ht="20.25" customHeight="1">
      <c r="A113" s="40" t="s">
        <v>7</v>
      </c>
      <c r="B113" s="40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64">
        <v>0</v>
      </c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F113" s="34"/>
      <c r="AG113" s="34"/>
      <c r="AH113" s="34"/>
      <c r="AI113" s="34"/>
      <c r="AJ113" s="34"/>
      <c r="AK113" s="34"/>
      <c r="AL113" s="34"/>
      <c r="AM113" s="34"/>
      <c r="AN113" s="34"/>
      <c r="AO113" s="34"/>
      <c r="AP113" s="34"/>
      <c r="AQ113" s="34"/>
      <c r="AR113" s="34"/>
      <c r="AS113" s="34"/>
      <c r="AT113" s="34"/>
      <c r="AU113" s="34"/>
      <c r="AV113" s="34"/>
      <c r="AW113" s="35"/>
      <c r="AY113" s="1" t="s">
        <v>98</v>
      </c>
    </row>
    <row r="114" spans="1:51" ht="20.25" customHeight="1">
      <c r="A114" s="40" t="s">
        <v>8</v>
      </c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65">
        <f>SUM(N110:AW113)</f>
        <v>1155000</v>
      </c>
      <c r="O114" s="66"/>
      <c r="P114" s="66"/>
      <c r="Q114" s="66"/>
      <c r="R114" s="66"/>
      <c r="S114" s="66"/>
      <c r="T114" s="66"/>
      <c r="U114" s="66"/>
      <c r="V114" s="66"/>
      <c r="W114" s="66"/>
      <c r="X114" s="66"/>
      <c r="Y114" s="66"/>
      <c r="Z114" s="66"/>
      <c r="AA114" s="66"/>
      <c r="AB114" s="66"/>
      <c r="AC114" s="66"/>
      <c r="AD114" s="66"/>
      <c r="AE114" s="66"/>
      <c r="AF114" s="66"/>
      <c r="AG114" s="66"/>
      <c r="AH114" s="66"/>
      <c r="AI114" s="66"/>
      <c r="AJ114" s="66"/>
      <c r="AK114" s="66"/>
      <c r="AL114" s="66"/>
      <c r="AM114" s="66"/>
      <c r="AN114" s="66"/>
      <c r="AO114" s="66"/>
      <c r="AP114" s="66"/>
      <c r="AQ114" s="66"/>
      <c r="AR114" s="66"/>
      <c r="AS114" s="66"/>
      <c r="AT114" s="66"/>
      <c r="AU114" s="66"/>
      <c r="AV114" s="66"/>
      <c r="AW114" s="67"/>
      <c r="AY114" s="1" t="s">
        <v>98</v>
      </c>
    </row>
    <row r="115" spans="1:51" ht="20.25" customHeight="1">
      <c r="B115" s="1" t="s">
        <v>10</v>
      </c>
    </row>
    <row r="116" spans="1:51" ht="20.25" customHeight="1"/>
    <row r="117" spans="1:51" ht="20.25" customHeight="1">
      <c r="A117" s="1" t="s">
        <v>11</v>
      </c>
    </row>
    <row r="118" spans="1:51" ht="20.25" customHeight="1">
      <c r="A118" s="68" t="s">
        <v>55</v>
      </c>
      <c r="B118" s="69"/>
      <c r="C118" s="69"/>
      <c r="D118" s="69"/>
      <c r="E118" s="69"/>
      <c r="F118" s="69"/>
      <c r="G118" s="69"/>
      <c r="H118" s="69"/>
      <c r="I118" s="69"/>
      <c r="J118" s="69"/>
      <c r="K118" s="69"/>
      <c r="L118" s="69"/>
      <c r="M118" s="70"/>
      <c r="N118" s="61" t="s">
        <v>53</v>
      </c>
      <c r="O118" s="62"/>
      <c r="P118" s="62"/>
      <c r="Q118" s="62"/>
      <c r="R118" s="62"/>
      <c r="S118" s="62"/>
      <c r="T118" s="62"/>
      <c r="U118" s="62"/>
      <c r="V118" s="62"/>
      <c r="W118" s="61" t="s">
        <v>54</v>
      </c>
      <c r="X118" s="62"/>
      <c r="Y118" s="62"/>
      <c r="Z118" s="62"/>
      <c r="AA118" s="62"/>
      <c r="AB118" s="62"/>
      <c r="AC118" s="62"/>
      <c r="AD118" s="62"/>
      <c r="AE118" s="62"/>
      <c r="AF118" s="62"/>
      <c r="AG118" s="62"/>
      <c r="AH118" s="62"/>
      <c r="AI118" s="62"/>
      <c r="AJ118" s="62"/>
      <c r="AK118" s="62"/>
      <c r="AL118" s="62"/>
      <c r="AM118" s="62"/>
      <c r="AN118" s="62"/>
      <c r="AO118" s="62"/>
      <c r="AP118" s="62"/>
      <c r="AQ118" s="62"/>
      <c r="AR118" s="62"/>
      <c r="AS118" s="62"/>
      <c r="AT118" s="62"/>
      <c r="AU118" s="62"/>
      <c r="AV118" s="62"/>
      <c r="AW118" s="63"/>
    </row>
    <row r="119" spans="1:51" ht="20.25" customHeight="1">
      <c r="A119" s="71"/>
      <c r="B119" s="72"/>
      <c r="C119" s="72"/>
      <c r="D119" s="72"/>
      <c r="E119" s="72"/>
      <c r="F119" s="72"/>
      <c r="G119" s="72"/>
      <c r="H119" s="72"/>
      <c r="I119" s="72"/>
      <c r="J119" s="72"/>
      <c r="K119" s="72"/>
      <c r="L119" s="72"/>
      <c r="M119" s="73"/>
      <c r="N119" s="74"/>
      <c r="O119" s="75"/>
      <c r="P119" s="75"/>
      <c r="Q119" s="75"/>
      <c r="R119" s="75"/>
      <c r="S119" s="75"/>
      <c r="T119" s="75"/>
      <c r="U119" s="75"/>
      <c r="V119" s="75"/>
      <c r="W119" s="74"/>
      <c r="X119" s="75"/>
      <c r="Y119" s="75"/>
      <c r="Z119" s="75"/>
      <c r="AA119" s="75"/>
      <c r="AB119" s="75"/>
      <c r="AC119" s="75"/>
      <c r="AD119" s="75"/>
      <c r="AE119" s="75"/>
      <c r="AF119" s="75"/>
      <c r="AG119" s="75"/>
      <c r="AH119" s="75"/>
      <c r="AI119" s="75"/>
      <c r="AJ119" s="75"/>
      <c r="AK119" s="75"/>
      <c r="AL119" s="75"/>
      <c r="AM119" s="75"/>
      <c r="AN119" s="75"/>
      <c r="AO119" s="75"/>
      <c r="AP119" s="75"/>
      <c r="AQ119" s="75"/>
      <c r="AR119" s="75"/>
      <c r="AS119" s="75"/>
      <c r="AT119" s="75"/>
      <c r="AU119" s="75"/>
      <c r="AV119" s="75"/>
      <c r="AW119" s="76"/>
    </row>
    <row r="120" spans="1:51" ht="20.25" customHeight="1">
      <c r="A120" s="40" t="s">
        <v>78</v>
      </c>
      <c r="B120" s="40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29">
        <f>SUM(W120)</f>
        <v>187000</v>
      </c>
      <c r="O120" s="30"/>
      <c r="P120" s="30"/>
      <c r="Q120" s="30"/>
      <c r="R120" s="30"/>
      <c r="S120" s="30"/>
      <c r="T120" s="30"/>
      <c r="U120" s="30"/>
      <c r="V120" s="30"/>
      <c r="W120" s="117">
        <v>187000</v>
      </c>
      <c r="X120" s="118"/>
      <c r="Y120" s="118"/>
      <c r="Z120" s="118"/>
      <c r="AA120" s="118"/>
      <c r="AB120" s="118"/>
      <c r="AC120" s="118"/>
      <c r="AD120" s="118"/>
      <c r="AE120" s="118"/>
      <c r="AF120" s="118"/>
      <c r="AG120" s="118"/>
      <c r="AH120" s="118"/>
      <c r="AI120" s="118"/>
      <c r="AJ120" s="118"/>
      <c r="AK120" s="118"/>
      <c r="AL120" s="118"/>
      <c r="AM120" s="118"/>
      <c r="AN120" s="118"/>
      <c r="AO120" s="118"/>
      <c r="AP120" s="118"/>
      <c r="AQ120" s="118"/>
      <c r="AR120" s="118"/>
      <c r="AS120" s="118"/>
      <c r="AT120" s="118"/>
      <c r="AU120" s="118"/>
      <c r="AV120" s="118"/>
      <c r="AW120" s="119"/>
      <c r="AY120" s="1" t="s">
        <v>107</v>
      </c>
    </row>
    <row r="121" spans="1:51" ht="20.25" customHeight="1">
      <c r="A121" s="40" t="s">
        <v>79</v>
      </c>
      <c r="B121" s="40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29">
        <f t="shared" ref="N121:N123" si="0">SUM(W121)</f>
        <v>958000</v>
      </c>
      <c r="O121" s="30"/>
      <c r="P121" s="30"/>
      <c r="Q121" s="30"/>
      <c r="R121" s="30"/>
      <c r="S121" s="30"/>
      <c r="T121" s="30"/>
      <c r="U121" s="30"/>
      <c r="V121" s="30"/>
      <c r="W121" s="117">
        <v>958000</v>
      </c>
      <c r="X121" s="118"/>
      <c r="Y121" s="118"/>
      <c r="Z121" s="118"/>
      <c r="AA121" s="118"/>
      <c r="AB121" s="118"/>
      <c r="AC121" s="118"/>
      <c r="AD121" s="118"/>
      <c r="AE121" s="118"/>
      <c r="AF121" s="118"/>
      <c r="AG121" s="118"/>
      <c r="AH121" s="118"/>
      <c r="AI121" s="118"/>
      <c r="AJ121" s="118"/>
      <c r="AK121" s="118"/>
      <c r="AL121" s="118"/>
      <c r="AM121" s="118"/>
      <c r="AN121" s="118"/>
      <c r="AO121" s="118"/>
      <c r="AP121" s="118"/>
      <c r="AQ121" s="118"/>
      <c r="AR121" s="118"/>
      <c r="AS121" s="118"/>
      <c r="AT121" s="118"/>
      <c r="AU121" s="118"/>
      <c r="AV121" s="118"/>
      <c r="AW121" s="119"/>
      <c r="AY121" s="1" t="s">
        <v>107</v>
      </c>
    </row>
    <row r="122" spans="1:51" ht="20.25" customHeight="1">
      <c r="A122" s="40" t="s">
        <v>80</v>
      </c>
      <c r="B122" s="40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29">
        <f t="shared" si="0"/>
        <v>0</v>
      </c>
      <c r="O122" s="30"/>
      <c r="P122" s="30"/>
      <c r="Q122" s="30"/>
      <c r="R122" s="30"/>
      <c r="S122" s="30"/>
      <c r="T122" s="30"/>
      <c r="U122" s="30"/>
      <c r="V122" s="30"/>
      <c r="W122" s="117"/>
      <c r="X122" s="118"/>
      <c r="Y122" s="118"/>
      <c r="Z122" s="118"/>
      <c r="AA122" s="118"/>
      <c r="AB122" s="118"/>
      <c r="AC122" s="118"/>
      <c r="AD122" s="118"/>
      <c r="AE122" s="118"/>
      <c r="AF122" s="118"/>
      <c r="AG122" s="118"/>
      <c r="AH122" s="118"/>
      <c r="AI122" s="118"/>
      <c r="AJ122" s="118"/>
      <c r="AK122" s="118"/>
      <c r="AL122" s="118"/>
      <c r="AM122" s="118"/>
      <c r="AN122" s="118"/>
      <c r="AO122" s="118"/>
      <c r="AP122" s="118"/>
      <c r="AQ122" s="118"/>
      <c r="AR122" s="118"/>
      <c r="AS122" s="118"/>
      <c r="AT122" s="118"/>
      <c r="AU122" s="118"/>
      <c r="AV122" s="118"/>
      <c r="AW122" s="119"/>
      <c r="AY122" s="1" t="s">
        <v>107</v>
      </c>
    </row>
    <row r="123" spans="1:51" ht="20.25" customHeight="1">
      <c r="A123" s="40" t="s">
        <v>81</v>
      </c>
      <c r="B123" s="40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29">
        <f t="shared" si="0"/>
        <v>0</v>
      </c>
      <c r="O123" s="30"/>
      <c r="P123" s="30"/>
      <c r="Q123" s="30"/>
      <c r="R123" s="30"/>
      <c r="S123" s="30"/>
      <c r="T123" s="30"/>
      <c r="U123" s="30"/>
      <c r="V123" s="30"/>
      <c r="W123" s="117"/>
      <c r="X123" s="118"/>
      <c r="Y123" s="118"/>
      <c r="Z123" s="118"/>
      <c r="AA123" s="118"/>
      <c r="AB123" s="118"/>
      <c r="AC123" s="118"/>
      <c r="AD123" s="118"/>
      <c r="AE123" s="118"/>
      <c r="AF123" s="118"/>
      <c r="AG123" s="118"/>
      <c r="AH123" s="118"/>
      <c r="AI123" s="118"/>
      <c r="AJ123" s="118"/>
      <c r="AK123" s="118"/>
      <c r="AL123" s="118"/>
      <c r="AM123" s="118"/>
      <c r="AN123" s="118"/>
      <c r="AO123" s="118"/>
      <c r="AP123" s="118"/>
      <c r="AQ123" s="118"/>
      <c r="AR123" s="118"/>
      <c r="AS123" s="118"/>
      <c r="AT123" s="118"/>
      <c r="AU123" s="118"/>
      <c r="AV123" s="118"/>
      <c r="AW123" s="119"/>
      <c r="AY123" s="1" t="s">
        <v>107</v>
      </c>
    </row>
    <row r="124" spans="1:51" ht="20.25" customHeight="1">
      <c r="A124" s="40" t="s">
        <v>82</v>
      </c>
      <c r="B124" s="40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120">
        <v>10000</v>
      </c>
      <c r="O124" s="121"/>
      <c r="P124" s="121"/>
      <c r="Q124" s="121"/>
      <c r="R124" s="121"/>
      <c r="S124" s="121"/>
      <c r="T124" s="121"/>
      <c r="U124" s="121"/>
      <c r="V124" s="121"/>
      <c r="W124" s="43"/>
      <c r="X124" s="44"/>
      <c r="Y124" s="44"/>
      <c r="Z124" s="44"/>
      <c r="AA124" s="44"/>
      <c r="AB124" s="44"/>
      <c r="AC124" s="44"/>
      <c r="AD124" s="44"/>
      <c r="AE124" s="44"/>
      <c r="AF124" s="44"/>
      <c r="AG124" s="44"/>
      <c r="AH124" s="44"/>
      <c r="AI124" s="44"/>
      <c r="AJ124" s="44"/>
      <c r="AK124" s="44"/>
      <c r="AL124" s="44"/>
      <c r="AM124" s="44"/>
      <c r="AN124" s="44"/>
      <c r="AO124" s="44"/>
      <c r="AP124" s="44"/>
      <c r="AQ124" s="44"/>
      <c r="AR124" s="44"/>
      <c r="AS124" s="44"/>
      <c r="AT124" s="44"/>
      <c r="AU124" s="44"/>
      <c r="AV124" s="44"/>
      <c r="AW124" s="45"/>
      <c r="AY124" s="1" t="s">
        <v>107</v>
      </c>
    </row>
    <row r="125" spans="1:51" ht="20.25" customHeight="1">
      <c r="A125" s="28" t="s">
        <v>8</v>
      </c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9">
        <f>SUM(N120:V124)</f>
        <v>1155000</v>
      </c>
      <c r="O125" s="30"/>
      <c r="P125" s="30"/>
      <c r="Q125" s="30"/>
      <c r="R125" s="30"/>
      <c r="S125" s="30"/>
      <c r="T125" s="30"/>
      <c r="U125" s="30"/>
      <c r="V125" s="30"/>
      <c r="W125" s="31">
        <f>SUM(W120:AW124)</f>
        <v>1145000</v>
      </c>
      <c r="X125" s="32"/>
      <c r="Y125" s="32"/>
      <c r="Z125" s="32"/>
      <c r="AA125" s="32"/>
      <c r="AB125" s="32"/>
      <c r="AC125" s="32"/>
      <c r="AD125" s="32"/>
      <c r="AE125" s="32"/>
      <c r="AF125" s="32"/>
      <c r="AG125" s="32"/>
      <c r="AH125" s="32"/>
      <c r="AI125" s="32"/>
      <c r="AJ125" s="32"/>
      <c r="AK125" s="32"/>
      <c r="AL125" s="32"/>
      <c r="AM125" s="32"/>
      <c r="AN125" s="32"/>
      <c r="AO125" s="32"/>
      <c r="AP125" s="32"/>
      <c r="AQ125" s="32"/>
      <c r="AR125" s="32"/>
      <c r="AS125" s="32"/>
      <c r="AT125" s="32"/>
      <c r="AU125" s="32"/>
      <c r="AV125" s="32"/>
      <c r="AW125" s="33"/>
      <c r="AY125" s="1" t="s">
        <v>98</v>
      </c>
    </row>
    <row r="126" spans="1:51" ht="20.25" customHeight="1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34" t="s">
        <v>83</v>
      </c>
      <c r="AD126" s="34"/>
      <c r="AE126" s="34"/>
      <c r="AF126" s="34"/>
      <c r="AG126" s="34"/>
      <c r="AH126" s="34"/>
      <c r="AI126" s="34"/>
      <c r="AJ126" s="34"/>
      <c r="AK126" s="34"/>
      <c r="AL126" s="34"/>
      <c r="AM126" s="34"/>
      <c r="AN126" s="35"/>
      <c r="AO126" s="29">
        <f>SUM(W125:AW125)</f>
        <v>1145000</v>
      </c>
      <c r="AP126" s="30"/>
      <c r="AQ126" s="30"/>
      <c r="AR126" s="30"/>
      <c r="AS126" s="30"/>
      <c r="AT126" s="30"/>
      <c r="AU126" s="30"/>
      <c r="AV126" s="30"/>
      <c r="AW126" s="36"/>
      <c r="AY126" s="1" t="s">
        <v>98</v>
      </c>
    </row>
    <row r="127" spans="1:51" ht="20.25" customHeight="1">
      <c r="B127" s="97" t="s">
        <v>108</v>
      </c>
      <c r="C127" s="97"/>
      <c r="D127" s="97"/>
      <c r="E127" s="97"/>
      <c r="F127" s="97"/>
      <c r="G127" s="97"/>
      <c r="H127" s="97"/>
      <c r="I127" s="97"/>
      <c r="J127" s="97"/>
      <c r="K127" s="97"/>
      <c r="L127" s="97"/>
      <c r="M127" s="97"/>
      <c r="N127" s="97"/>
      <c r="O127" s="97"/>
      <c r="P127" s="97"/>
      <c r="Q127" s="97"/>
      <c r="R127" s="97"/>
      <c r="S127" s="97"/>
      <c r="T127" s="97"/>
      <c r="U127" s="97"/>
      <c r="V127" s="97"/>
      <c r="W127" s="97"/>
      <c r="X127" s="97"/>
      <c r="Y127" s="97"/>
      <c r="Z127" s="97"/>
      <c r="AA127" s="97"/>
      <c r="AB127" s="97"/>
      <c r="AC127" s="97"/>
      <c r="AD127" s="97"/>
      <c r="AE127" s="97"/>
      <c r="AF127" s="97"/>
      <c r="AG127" s="97"/>
      <c r="AH127" s="97"/>
      <c r="AI127" s="97"/>
      <c r="AJ127" s="97"/>
      <c r="AK127" s="97"/>
      <c r="AL127" s="97"/>
      <c r="AM127" s="97"/>
      <c r="AN127" s="97"/>
      <c r="AO127" s="98"/>
      <c r="AP127" s="98"/>
      <c r="AQ127" s="98"/>
      <c r="AR127" s="98"/>
      <c r="AS127" s="98"/>
      <c r="AT127" s="98"/>
      <c r="AU127" s="98"/>
      <c r="AV127" s="98"/>
      <c r="AW127" s="98"/>
    </row>
    <row r="128" spans="1:51" ht="20.25" customHeight="1">
      <c r="B128" s="96"/>
      <c r="C128" s="96"/>
      <c r="D128" s="96"/>
      <c r="E128" s="96"/>
      <c r="F128" s="96"/>
      <c r="G128" s="96"/>
      <c r="H128" s="96"/>
      <c r="I128" s="96"/>
      <c r="J128" s="96"/>
      <c r="K128" s="96"/>
      <c r="L128" s="96"/>
      <c r="M128" s="96"/>
      <c r="N128" s="96"/>
      <c r="O128" s="96"/>
      <c r="P128" s="96"/>
      <c r="Q128" s="96"/>
      <c r="R128" s="96"/>
      <c r="S128" s="96"/>
      <c r="T128" s="96"/>
      <c r="U128" s="96"/>
      <c r="V128" s="96"/>
      <c r="W128" s="96"/>
      <c r="X128" s="96"/>
      <c r="Y128" s="96"/>
      <c r="Z128" s="96"/>
      <c r="AA128" s="96"/>
      <c r="AB128" s="96"/>
      <c r="AC128" s="96"/>
      <c r="AD128" s="96"/>
      <c r="AE128" s="96"/>
      <c r="AF128" s="96"/>
      <c r="AG128" s="96"/>
      <c r="AH128" s="96"/>
      <c r="AI128" s="96"/>
      <c r="AJ128" s="96"/>
      <c r="AK128" s="96"/>
      <c r="AL128" s="96"/>
      <c r="AM128" s="96"/>
      <c r="AN128" s="96"/>
      <c r="AO128" s="96"/>
      <c r="AP128" s="96"/>
      <c r="AQ128" s="96"/>
      <c r="AR128" s="96"/>
      <c r="AS128" s="96"/>
      <c r="AT128" s="96"/>
      <c r="AU128" s="96"/>
      <c r="AV128" s="96"/>
      <c r="AW128" s="96"/>
      <c r="AY128" s="25" t="str">
        <f>IF(N114=N125,"収入と支出が一致していますので、そのまま処理を進めてください","収入と支出が一致していませんので、ご確認ください")</f>
        <v>収入と支出が一致していますので、そのまま処理を進めてください</v>
      </c>
    </row>
    <row r="129" spans="2:51" ht="20.25" customHeight="1">
      <c r="B129" s="96"/>
      <c r="C129" s="96"/>
      <c r="D129" s="96"/>
      <c r="E129" s="96"/>
      <c r="F129" s="96"/>
      <c r="G129" s="96"/>
      <c r="H129" s="96"/>
      <c r="I129" s="96"/>
      <c r="J129" s="96"/>
      <c r="K129" s="96"/>
      <c r="L129" s="96"/>
      <c r="M129" s="96"/>
      <c r="N129" s="96"/>
      <c r="O129" s="96"/>
      <c r="P129" s="96"/>
      <c r="Q129" s="96"/>
      <c r="R129" s="96"/>
      <c r="S129" s="96"/>
      <c r="T129" s="96"/>
      <c r="U129" s="96"/>
      <c r="V129" s="96"/>
      <c r="W129" s="96"/>
      <c r="X129" s="96"/>
      <c r="Y129" s="96"/>
      <c r="Z129" s="96"/>
      <c r="AA129" s="96"/>
      <c r="AB129" s="96"/>
      <c r="AC129" s="96"/>
      <c r="AD129" s="96"/>
      <c r="AE129" s="96"/>
      <c r="AF129" s="96"/>
      <c r="AG129" s="96"/>
      <c r="AH129" s="96"/>
      <c r="AI129" s="96"/>
      <c r="AJ129" s="96"/>
      <c r="AK129" s="96"/>
      <c r="AL129" s="96"/>
      <c r="AM129" s="96"/>
      <c r="AN129" s="96"/>
      <c r="AO129" s="96"/>
      <c r="AP129" s="96"/>
      <c r="AQ129" s="96"/>
      <c r="AR129" s="96"/>
      <c r="AS129" s="96"/>
      <c r="AT129" s="96"/>
      <c r="AU129" s="96"/>
      <c r="AV129" s="96"/>
      <c r="AW129" s="96"/>
      <c r="AY129" s="25"/>
    </row>
    <row r="130" spans="2:51" ht="20.25" customHeight="1">
      <c r="B130" s="96"/>
      <c r="C130" s="96"/>
      <c r="D130" s="96"/>
      <c r="E130" s="96"/>
      <c r="F130" s="96"/>
      <c r="G130" s="96"/>
      <c r="H130" s="96"/>
      <c r="I130" s="96"/>
      <c r="J130" s="96"/>
      <c r="K130" s="96"/>
      <c r="L130" s="96"/>
      <c r="M130" s="96"/>
      <c r="N130" s="96"/>
      <c r="O130" s="96"/>
      <c r="P130" s="96"/>
      <c r="Q130" s="96"/>
      <c r="R130" s="96"/>
      <c r="S130" s="96"/>
      <c r="T130" s="96"/>
      <c r="U130" s="96"/>
      <c r="V130" s="96"/>
      <c r="W130" s="96"/>
      <c r="X130" s="96"/>
      <c r="Y130" s="96"/>
      <c r="Z130" s="96"/>
      <c r="AA130" s="96"/>
      <c r="AB130" s="96"/>
      <c r="AC130" s="96"/>
      <c r="AD130" s="96"/>
      <c r="AE130" s="96"/>
      <c r="AF130" s="96"/>
      <c r="AG130" s="96"/>
      <c r="AH130" s="96"/>
      <c r="AI130" s="96"/>
      <c r="AJ130" s="96"/>
      <c r="AK130" s="96"/>
      <c r="AL130" s="96"/>
      <c r="AM130" s="96"/>
      <c r="AN130" s="96"/>
      <c r="AO130" s="96"/>
      <c r="AP130" s="96"/>
      <c r="AQ130" s="96"/>
      <c r="AR130" s="96"/>
      <c r="AS130" s="96"/>
      <c r="AT130" s="96"/>
      <c r="AU130" s="96"/>
      <c r="AV130" s="96"/>
      <c r="AW130" s="96"/>
    </row>
    <row r="131" spans="2:51" ht="20.25" customHeight="1">
      <c r="B131" s="96"/>
      <c r="C131" s="96"/>
      <c r="D131" s="96"/>
      <c r="E131" s="96"/>
      <c r="F131" s="96"/>
      <c r="G131" s="96"/>
      <c r="H131" s="96"/>
      <c r="I131" s="96"/>
      <c r="J131" s="96"/>
      <c r="K131" s="96"/>
      <c r="L131" s="96"/>
      <c r="M131" s="96"/>
      <c r="N131" s="96"/>
      <c r="O131" s="96"/>
      <c r="P131" s="96"/>
      <c r="Q131" s="96"/>
      <c r="R131" s="96"/>
      <c r="S131" s="96"/>
      <c r="T131" s="96"/>
      <c r="U131" s="96"/>
      <c r="V131" s="96"/>
      <c r="W131" s="96"/>
      <c r="X131" s="96"/>
      <c r="Y131" s="96"/>
      <c r="Z131" s="96"/>
      <c r="AA131" s="96"/>
      <c r="AB131" s="96"/>
      <c r="AC131" s="96"/>
      <c r="AD131" s="96"/>
      <c r="AE131" s="96"/>
      <c r="AF131" s="96"/>
      <c r="AG131" s="96"/>
      <c r="AH131" s="96"/>
      <c r="AI131" s="96"/>
      <c r="AJ131" s="96"/>
      <c r="AK131" s="96"/>
      <c r="AL131" s="96"/>
      <c r="AM131" s="96"/>
      <c r="AN131" s="96"/>
      <c r="AO131" s="96"/>
      <c r="AP131" s="96"/>
      <c r="AQ131" s="96"/>
      <c r="AR131" s="96"/>
      <c r="AS131" s="96"/>
      <c r="AT131" s="96"/>
      <c r="AU131" s="96"/>
      <c r="AV131" s="96"/>
      <c r="AW131" s="96"/>
    </row>
    <row r="132" spans="2:51" ht="20.25" customHeight="1"/>
  </sheetData>
  <mergeCells count="172">
    <mergeCell ref="AY128:AY129"/>
    <mergeCell ref="A125:M125"/>
    <mergeCell ref="N125:V125"/>
    <mergeCell ref="W125:AW125"/>
    <mergeCell ref="AC126:AN126"/>
    <mergeCell ref="AO126:AW126"/>
    <mergeCell ref="B127:AW131"/>
    <mergeCell ref="A123:M123"/>
    <mergeCell ref="N123:V123"/>
    <mergeCell ref="W123:AW123"/>
    <mergeCell ref="A124:M124"/>
    <mergeCell ref="N124:V124"/>
    <mergeCell ref="W124:AW124"/>
    <mergeCell ref="A121:M121"/>
    <mergeCell ref="N121:V121"/>
    <mergeCell ref="W121:AW121"/>
    <mergeCell ref="A122:M122"/>
    <mergeCell ref="N122:V122"/>
    <mergeCell ref="W122:AW122"/>
    <mergeCell ref="A118:M119"/>
    <mergeCell ref="N118:V119"/>
    <mergeCell ref="W118:AW119"/>
    <mergeCell ref="A120:M120"/>
    <mergeCell ref="N120:V120"/>
    <mergeCell ref="W120:AW120"/>
    <mergeCell ref="A112:M112"/>
    <mergeCell ref="N112:AW112"/>
    <mergeCell ref="A113:M113"/>
    <mergeCell ref="N113:AW113"/>
    <mergeCell ref="A114:M114"/>
    <mergeCell ref="N114:AW114"/>
    <mergeCell ref="A109:M109"/>
    <mergeCell ref="N109:AW109"/>
    <mergeCell ref="A110:M110"/>
    <mergeCell ref="N110:AW110"/>
    <mergeCell ref="A111:M111"/>
    <mergeCell ref="N111:AW111"/>
    <mergeCell ref="AG97:AH97"/>
    <mergeCell ref="AI97:AL97"/>
    <mergeCell ref="C101:T101"/>
    <mergeCell ref="U101:AA101"/>
    <mergeCell ref="AB101:AH101"/>
    <mergeCell ref="X102:AA102"/>
    <mergeCell ref="AB102:AH102"/>
    <mergeCell ref="C95:W95"/>
    <mergeCell ref="Y95:AS95"/>
    <mergeCell ref="C96:W96"/>
    <mergeCell ref="Y96:AS96"/>
    <mergeCell ref="Q97:R97"/>
    <mergeCell ref="S97:T97"/>
    <mergeCell ref="U97:V97"/>
    <mergeCell ref="W97:Z97"/>
    <mergeCell ref="AA97:AB97"/>
    <mergeCell ref="AC97:AF97"/>
    <mergeCell ref="AG91:AH91"/>
    <mergeCell ref="AI91:AL91"/>
    <mergeCell ref="C93:W93"/>
    <mergeCell ref="Y93:AS93"/>
    <mergeCell ref="C94:W94"/>
    <mergeCell ref="Y94:AS94"/>
    <mergeCell ref="C89:W89"/>
    <mergeCell ref="Y89:AS89"/>
    <mergeCell ref="C90:W90"/>
    <mergeCell ref="Y90:AS90"/>
    <mergeCell ref="Q91:R91"/>
    <mergeCell ref="S91:T91"/>
    <mergeCell ref="U91:V91"/>
    <mergeCell ref="W91:Z91"/>
    <mergeCell ref="AA91:AB91"/>
    <mergeCell ref="AC91:AF91"/>
    <mergeCell ref="AG85:AH85"/>
    <mergeCell ref="AI85:AL85"/>
    <mergeCell ref="C87:W87"/>
    <mergeCell ref="Y87:AS87"/>
    <mergeCell ref="C88:W88"/>
    <mergeCell ref="Y88:AS88"/>
    <mergeCell ref="C83:W83"/>
    <mergeCell ref="Y83:AS83"/>
    <mergeCell ref="C84:W84"/>
    <mergeCell ref="Y84:AS84"/>
    <mergeCell ref="Q85:R85"/>
    <mergeCell ref="S85:T85"/>
    <mergeCell ref="U85:V85"/>
    <mergeCell ref="W85:Z85"/>
    <mergeCell ref="AA85:AB85"/>
    <mergeCell ref="AC85:AF85"/>
    <mergeCell ref="AG79:AH79"/>
    <mergeCell ref="AI79:AL79"/>
    <mergeCell ref="C81:W81"/>
    <mergeCell ref="Y81:AS81"/>
    <mergeCell ref="C82:W82"/>
    <mergeCell ref="Y82:AS82"/>
    <mergeCell ref="C77:W77"/>
    <mergeCell ref="Y77:AS77"/>
    <mergeCell ref="C78:W78"/>
    <mergeCell ref="Y78:AS78"/>
    <mergeCell ref="Q79:R79"/>
    <mergeCell ref="S79:T79"/>
    <mergeCell ref="U79:V79"/>
    <mergeCell ref="W79:Z79"/>
    <mergeCell ref="AA79:AB79"/>
    <mergeCell ref="AC79:AF79"/>
    <mergeCell ref="B73:C73"/>
    <mergeCell ref="D73:U73"/>
    <mergeCell ref="C75:W75"/>
    <mergeCell ref="Y75:AS75"/>
    <mergeCell ref="C76:W76"/>
    <mergeCell ref="Y76:AS76"/>
    <mergeCell ref="B71:C71"/>
    <mergeCell ref="D71:U71"/>
    <mergeCell ref="V71:AU71"/>
    <mergeCell ref="B72:C72"/>
    <mergeCell ref="D72:U72"/>
    <mergeCell ref="V72:AU72"/>
    <mergeCell ref="B69:C69"/>
    <mergeCell ref="D69:U69"/>
    <mergeCell ref="V69:AU69"/>
    <mergeCell ref="B70:C70"/>
    <mergeCell ref="D70:U70"/>
    <mergeCell ref="V70:AU70"/>
    <mergeCell ref="A53:L54"/>
    <mergeCell ref="M53:AD53"/>
    <mergeCell ref="AE53:AW53"/>
    <mergeCell ref="M54:AD54"/>
    <mergeCell ref="AE54:AW54"/>
    <mergeCell ref="A55:L55"/>
    <mergeCell ref="M55:AW55"/>
    <mergeCell ref="A49:L49"/>
    <mergeCell ref="M49:AW49"/>
    <mergeCell ref="A50:L50"/>
    <mergeCell ref="M50:AW50"/>
    <mergeCell ref="A51:L52"/>
    <mergeCell ref="M51:AD51"/>
    <mergeCell ref="AE51:AW51"/>
    <mergeCell ref="M52:AD52"/>
    <mergeCell ref="AE52:AW52"/>
    <mergeCell ref="K43:AW43"/>
    <mergeCell ref="A46:L46"/>
    <mergeCell ref="M46:AW46"/>
    <mergeCell ref="A47:L47"/>
    <mergeCell ref="M47:AW47"/>
    <mergeCell ref="A48:L48"/>
    <mergeCell ref="M48:AW48"/>
    <mergeCell ref="A39:F43"/>
    <mergeCell ref="G39:J39"/>
    <mergeCell ref="K39:AW39"/>
    <mergeCell ref="G40:J40"/>
    <mergeCell ref="K40:AW40"/>
    <mergeCell ref="G41:J41"/>
    <mergeCell ref="K41:AW41"/>
    <mergeCell ref="G42:J42"/>
    <mergeCell ref="K42:AW42"/>
    <mergeCell ref="G43:J43"/>
    <mergeCell ref="C21:AW21"/>
    <mergeCell ref="C22:AW22"/>
    <mergeCell ref="C25:AW25"/>
    <mergeCell ref="A37:AW37"/>
    <mergeCell ref="Y9:AC9"/>
    <mergeCell ref="AD9:AW9"/>
    <mergeCell ref="Y10:AC10"/>
    <mergeCell ref="AD10:AW10"/>
    <mergeCell ref="A13:AW13"/>
    <mergeCell ref="A16:AW16"/>
    <mergeCell ref="AH3:AW3"/>
    <mergeCell ref="A5:O5"/>
    <mergeCell ref="T7:X7"/>
    <mergeCell ref="Y7:AC7"/>
    <mergeCell ref="AD7:AW7"/>
    <mergeCell ref="Y8:AC8"/>
    <mergeCell ref="AD8:AW8"/>
    <mergeCell ref="B19:AW19"/>
    <mergeCell ref="C20:AW20"/>
  </mergeCells>
  <phoneticPr fontId="1"/>
  <conditionalFormatting sqref="AY128">
    <cfRule type="cellIs" dxfId="0" priority="1" stopIfTrue="1" operator="equal">
      <formula>"ERR"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blackAndWhite="1" r:id="rId1"/>
  <headerFooter>
    <oddHeader>&amp;C&amp;G</oddHeader>
  </headerFooter>
  <rowBreaks count="1" manualBreakCount="1">
    <brk id="106" max="48" man="1"/>
  </rowBreaks>
  <drawing r:id="rId2"/>
  <legacyDrawing r:id="rId3"/>
  <legacyDrawingHF r:id="rId4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Sheet1!$B$2</xm:f>
          </x14:formula1>
          <xm:sqref>G39:J43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"/>
  <sheetViews>
    <sheetView workbookViewId="0">
      <selection activeCell="B3" sqref="B3"/>
    </sheetView>
  </sheetViews>
  <sheetFormatPr defaultRowHeight="18.75"/>
  <sheetData>
    <row r="2" spans="2:2">
      <c r="B2" t="s">
        <v>56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提出用</vt:lpstr>
      <vt:lpstr>記載例</vt:lpstr>
      <vt:lpstr>Sheet1</vt:lpstr>
      <vt:lpstr>記載例!Print_Area</vt:lpstr>
      <vt:lpstr>提出用!Print_Area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本舘 匠</dc:creator>
  <cp:lastModifiedBy>本舘 匠</cp:lastModifiedBy>
  <cp:lastPrinted>2025-04-21T04:23:18Z</cp:lastPrinted>
  <dcterms:created xsi:type="dcterms:W3CDTF">2024-05-20T01:49:06Z</dcterms:created>
  <dcterms:modified xsi:type="dcterms:W3CDTF">2025-04-21T04:23:39Z</dcterms:modified>
</cp:coreProperties>
</file>