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4\02 経営比較分析表提出\02 下水\"/>
    </mc:Choice>
  </mc:AlternateContent>
  <workbookProtection workbookAlgorithmName="SHA-512" workbookHashValue="26l2sEg9olFzim6dJKzl0vMbsHXK99a8QHQeDj5ECRL9vuut9hNnBvtP6wfu36bH9w/ikJYzNzFrGtNK8+a6KQ==" workbookSaltValue="OpUs+hVxFq1fBeHG8ISD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<sst xmlns="http://schemas.openxmlformats.org/spreadsheetml/2006/main" count="297" uniqueCount="117">
  <si>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</si>
  <si>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</si>
  <si>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</si>
  <si>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</si>
  <si>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</si>
  <si>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</si>
  <si>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</si>
  <si>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</si>
  <si>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</si>
  <si>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</si>
  <si>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</si>
  <si>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</si>
  <si>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</si>
  <si>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</si>
  <si>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</si>
  <si>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</si>
  <si>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</si>
  <si>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</si>
  <si>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</si>
  <si>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</si>
  <si>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</si>
  <si>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</si>
  <si>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</si>
  <si>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</si>
  <si>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</si>
  <si>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</si>
  <si>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</si>
  <si>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</si>
  <si>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</si>
  <si>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</si>
  <si>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</si>
  <si>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</si>
  <si>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</si>
  <si>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</si>
  <si>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</si>
  <si>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</si>
  <si>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</si>
  <si>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</si>
  <si>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</si>
  <si>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</si>
  <si>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</si>
  <si>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</si>
  <si>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</si>
  <si>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</si>
  <si>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</si>
  <si>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</si>
  <si>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</si>
  <si>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</si>
  <si>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</si>
  <si>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</si>
  <si>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</si>
  <si>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</si>
  <si>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</si>
  <si>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</si>
  <si>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</si>
  <si>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</si>
  <si>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</si>
  <si>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</si>
  <si>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</si>
  <si>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</si>
  <si>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</si>
  <si>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</si>
  <si>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</si>
  <si>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</si>
  <si>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</si>
  <si>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</si>
  <si>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</si>
  <si>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</si>
  <si>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</si>
  <si>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</si>
  <si>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</si>
  <si>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</si>
  <si>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</si>
  <si>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</si>
  <si>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</si>
  <si>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</si>
  <si>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</si>
  <si>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</si>
  <si>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</si>
  <si>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</si>
  <si>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</si>
  <si>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</si>
  <si>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</si>
  <si>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</si>
  <si>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</si>
  <si>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</si>
  <si>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</si>
  <si>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</si>
  <si>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</si>
  <si>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</si>
  <si>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</si>
  <si>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</si>
  <si>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</si>
  <si>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</si>
  <si>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</si>
  <si>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</si>
  <si>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</si>
  <si>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</si>
  <si>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</si>
  <si>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</si>
  <si>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</si>
  <si>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</si>
  <si>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</si>
  <si>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</si>
  <si>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</si>
  <si>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</si>
  <si>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</si>
  <si>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</si>
  <si>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</si>
  <si>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</si>
  <si>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</si>
  <si>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</si>
  <si>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</si>
  <si>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</si>
  <si>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昭和63年度から事業に着手し、平成7年度から供用開始しており現在25年以上が経過していますが、管渠の耐用年数である50年には達していないため、更新費用が発生せず老朽化は見られません。
　しかしながら、設備や機器類の耐用年数は管渠等に比べ短いことから、近い将来に更新時期が集中しないよう、優先度を適切に把握し計画的な対応が必要になると考えています。今後は、計画を策定し定期的な維持管理による更新を行うことで、費用の平準化を図っていきます。
 また、①の有形固定資産減価償却率が低いのは令和2年度に法非適用から法適用となったためであり、今後、上昇していくものと考えます。</t>
    <rPh sb="45" eb="47">
      <t>イジョウ</t>
    </rPh>
    <phoneticPr fontId="4"/>
  </si>
  <si>
    <t>　本市の下水道事業は健全性、効率性ともに十分であるとは言えず、厳しい経営状況にあると言えます。これは、下水道の利用者が少ないことや人口密度の低さに比して施設の数が多いこと等の理由で、経費が掛かり増しになっていると考えられます。
　そのため、現時点では水洗化率の向上と経費回収率の向上が喫緊の課題となっています。経費回収率の課題を解消するため、早急に経費の削減や使用料の見直しをすることで、経営の安定を目指し事業を推進していきます。</t>
    <phoneticPr fontId="4"/>
  </si>
  <si>
    <t>　下水道事業における経営の健全性及び効率性について、①の収益的収支比率が102.47％となっており、単年度収支が黒字となっています。しかしながら、⑤の経費回収率は84.40％台となっており、使用料収入で賄えていない状況にあります。
　②の累積欠損金比率は、5％台と累計団体より低いものの、欠損金の解消が求められます。
　③の流動比率は、19％台と類型平均より大きく下回っており、流動資産である現金預金等の保有が流動負債と比較して少ない状況にあります。
　④の企業債残高対事業規模比率では類型平均を大きく上回っているものの、今後は拡張工事が終了したため改善に向かっていくものと考えます。
　⑥の汚水処理原価は、前年度と比較して約25円低下していますが、これは、し尿処理場の公共下水道接続に伴い有収水量が大幅に増加したためです。これにより⑤の経費回収率も上昇しています。
　⑦の施設利用率及び⑧の水洗化率については類型平均よりも低くなっていることから、下水道接続が伸び悩んでいる状況により施設の規模が過大となっています。
　以上のことから、類似団体と比べ本市の下水道事業は改善がみられるものの厳しい経営状況にあると言えるため、改善に向けた取組みが必要となります。</t>
    <rPh sb="264" eb="266">
      <t>カクチョウ</t>
    </rPh>
    <rPh sb="266" eb="268">
      <t>コウジ</t>
    </rPh>
    <rPh sb="269" eb="271">
      <t>シュウリョウ</t>
    </rPh>
    <rPh sb="304" eb="306">
      <t>ゼンネン</t>
    </rPh>
    <rPh sb="306" eb="307">
      <t>ド</t>
    </rPh>
    <rPh sb="308" eb="310">
      <t>ヒカク</t>
    </rPh>
    <rPh sb="312" eb="313">
      <t>ヤク</t>
    </rPh>
    <rPh sb="315" eb="316">
      <t>エン</t>
    </rPh>
    <rPh sb="316" eb="318">
      <t>テイカ</t>
    </rPh>
    <rPh sb="330" eb="331">
      <t>ニョウ</t>
    </rPh>
    <rPh sb="331" eb="334">
      <t>ショリジョウ</t>
    </rPh>
    <rPh sb="335" eb="337">
      <t>コウキョウ</t>
    </rPh>
    <rPh sb="337" eb="340">
      <t>ゲスイドウ</t>
    </rPh>
    <rPh sb="340" eb="342">
      <t>セツゾク</t>
    </rPh>
    <rPh sb="343" eb="344">
      <t>トモナ</t>
    </rPh>
    <rPh sb="350" eb="352">
      <t>オオハバ</t>
    </rPh>
    <rPh sb="353" eb="355">
      <t>ゾウカ</t>
    </rPh>
    <rPh sb="375" eb="377">
      <t>ジョウショウ</t>
    </rPh>
    <rPh sb="484" eb="48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</si>
</sst>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AE-4557-85C2-4B25A80E17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BEAE-4557-85C2-4B25A80E17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35.799999999999997</c:v>
                </c:pt>
                <c:pt idx="4">
                  <c:v>39.15</c:v>
                </c:pt>
              </c:numCache>
            </c:numRef>
          </c:val>
          <c:extLst>
            <c:ext xmlns:c16="http://schemas.microsoft.com/office/drawing/2014/chart" uri="{C3380CC4-5D6E-409C-BE32-E72D297353CC}">
              <c16:uniqueId val="{00000000-C953-41AF-B08A-7D81EEAD8E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C953-41AF-B08A-7D81EEAD8E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62.73</c:v>
                </c:pt>
                <c:pt idx="4">
                  <c:v>63.41</c:v>
                </c:pt>
              </c:numCache>
            </c:numRef>
          </c:val>
          <c:extLst>
            <c:ext xmlns:c16="http://schemas.microsoft.com/office/drawing/2014/chart" uri="{C3380CC4-5D6E-409C-BE32-E72D297353CC}">
              <c16:uniqueId val="{00000000-0468-4DDA-970B-7FD92F80ED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0468-4DDA-970B-7FD92F80ED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100.52</c:v>
                </c:pt>
                <c:pt idx="4">
                  <c:v>102.47</c:v>
                </c:pt>
              </c:numCache>
            </c:numRef>
          </c:val>
          <c:extLst>
            <c:ext xmlns:c16="http://schemas.microsoft.com/office/drawing/2014/chart" uri="{C3380CC4-5D6E-409C-BE32-E72D297353CC}">
              <c16:uniqueId val="{00000000-80F2-4691-B765-4F9D913812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80F2-4691-B765-4F9D913812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3.03</c:v>
                </c:pt>
                <c:pt idx="4">
                  <c:v>6.02</c:v>
                </c:pt>
              </c:numCache>
            </c:numRef>
          </c:val>
          <c:extLst>
            <c:ext xmlns:c16="http://schemas.microsoft.com/office/drawing/2014/chart" uri="{C3380CC4-5D6E-409C-BE32-E72D297353CC}">
              <c16:uniqueId val="{00000000-79C3-4C66-B3B4-18D058BD42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79C3-4C66-B3B4-18D058BD42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E1-4B08-A277-561B86F6B7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DE1-4B08-A277-561B86F6B7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15.79</c:v>
                </c:pt>
                <c:pt idx="4">
                  <c:v>5.79</c:v>
                </c:pt>
              </c:numCache>
            </c:numRef>
          </c:val>
          <c:extLst>
            <c:ext xmlns:c16="http://schemas.microsoft.com/office/drawing/2014/chart" uri="{C3380CC4-5D6E-409C-BE32-E72D297353CC}">
              <c16:uniqueId val="{00000000-BFC7-4EB3-A2B1-E6E9A83222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BFC7-4EB3-A2B1-E6E9A83222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14.62</c:v>
                </c:pt>
                <c:pt idx="4">
                  <c:v>19.95</c:v>
                </c:pt>
              </c:numCache>
            </c:numRef>
          </c:val>
          <c:extLst>
            <c:ext xmlns:c16="http://schemas.microsoft.com/office/drawing/2014/chart" uri="{C3380CC4-5D6E-409C-BE32-E72D297353CC}">
              <c16:uniqueId val="{00000000-8BD1-4FA8-A349-9D33229224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8BD1-4FA8-A349-9D33229224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2808.3</c:v>
                </c:pt>
                <c:pt idx="4">
                  <c:v>2372.64</c:v>
                </c:pt>
              </c:numCache>
            </c:numRef>
          </c:val>
          <c:extLst>
            <c:ext xmlns:c16="http://schemas.microsoft.com/office/drawing/2014/chart" uri="{C3380CC4-5D6E-409C-BE32-E72D297353CC}">
              <c16:uniqueId val="{00000000-AFA4-4549-98BA-F00A59347A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AFA4-4549-98BA-F00A59347A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74.89</c:v>
                </c:pt>
                <c:pt idx="4">
                  <c:v>84.4</c:v>
                </c:pt>
              </c:numCache>
            </c:numRef>
          </c:val>
          <c:extLst>
            <c:ext xmlns:c16="http://schemas.microsoft.com/office/drawing/2014/chart" uri="{C3380CC4-5D6E-409C-BE32-E72D297353CC}">
              <c16:uniqueId val="{00000000-F08E-4FBD-ABF2-26149372F8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F08E-4FBD-ABF2-26149372F8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235.94</c:v>
                </c:pt>
                <c:pt idx="4">
                  <c:v>211.59</c:v>
                </c:pt>
              </c:numCache>
            </c:numRef>
          </c:val>
          <c:extLst>
            <c:ext xmlns:c16="http://schemas.microsoft.com/office/drawing/2014/chart" uri="{C3380CC4-5D6E-409C-BE32-E72D297353CC}">
              <c16:uniqueId val="{00000000-BCF7-48DE-A6C6-A005D3B483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BCF7-48DE-A6C6-A005D3B483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鹿角市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29169</v>
      </c>
      <c r="AM8" s="37"/>
      <c r="AN8" s="37"/>
      <c r="AO8" s="37"/>
      <c r="AP8" s="37"/>
      <c r="AQ8" s="37"/>
      <c r="AR8" s="37"/>
      <c r="AS8" s="37"/>
      <c r="AT8" s="38">
        <f>データ!T6</f>
        <v>707.52</v>
      </c>
      <c r="AU8" s="38"/>
      <c r="AV8" s="38"/>
      <c r="AW8" s="38"/>
      <c r="AX8" s="38"/>
      <c r="AY8" s="38"/>
      <c r="AZ8" s="38"/>
      <c r="BA8" s="38"/>
      <c r="BB8" s="38">
        <f>データ!U6</f>
        <v>41.23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42.52</v>
      </c>
      <c r="J10" s="38"/>
      <c r="K10" s="38"/>
      <c r="L10" s="38"/>
      <c r="M10" s="38"/>
      <c r="N10" s="38"/>
      <c r="O10" s="38"/>
      <c r="P10" s="38">
        <f>データ!P6</f>
        <v>46.22</v>
      </c>
      <c r="Q10" s="38"/>
      <c r="R10" s="38"/>
      <c r="S10" s="38"/>
      <c r="T10" s="38"/>
      <c r="U10" s="38"/>
      <c r="V10" s="38"/>
      <c r="W10" s="38">
        <f>データ!Q6</f>
        <v>93.78</v>
      </c>
      <c r="X10" s="38"/>
      <c r="Y10" s="38"/>
      <c r="Z10" s="38"/>
      <c r="AA10" s="38"/>
      <c r="AB10" s="38"/>
      <c r="AC10" s="38"/>
      <c r="AD10" s="37">
        <f>データ!R6</f>
        <v>3410</v>
      </c>
      <c r="AE10" s="37"/>
      <c r="AF10" s="37"/>
      <c r="AG10" s="37"/>
      <c r="AH10" s="37"/>
      <c r="AI10" s="37"/>
      <c r="AJ10" s="37"/>
      <c r="AK10" s="2"/>
      <c r="AL10" s="37">
        <f>データ!V6</f>
        <v>13374</v>
      </c>
      <c r="AM10" s="37"/>
      <c r="AN10" s="37"/>
      <c r="AO10" s="37"/>
      <c r="AP10" s="37"/>
      <c r="AQ10" s="37"/>
      <c r="AR10" s="37"/>
      <c r="AS10" s="37"/>
      <c r="AT10" s="38">
        <f>データ!W6</f>
        <v>5.57</v>
      </c>
      <c r="AU10" s="38"/>
      <c r="AV10" s="38"/>
      <c r="AW10" s="38"/>
      <c r="AX10" s="38"/>
      <c r="AY10" s="38"/>
      <c r="AZ10" s="38"/>
      <c r="BA10" s="38"/>
      <c r="BB10" s="38">
        <f>データ!X6</f>
        <v>2401.08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lcHCR22Cak25l2Mb3nxWeusNKtiAQVqov8uwZKZ+vogjci8GcKdQwSsFIlu137vNEn3w60jGYcVfvOUnhrXXA==" saltValue="SLeVNdUd6tr6Qx/e1S6s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52094</v>
      </c>
      <c r="D6" s="19">
        <f t="shared" si="3"/>
        <v>46</v>
      </c>
      <c r="E6" s="19">
        <f t="shared" si="3"/>
        <v>17</v>
      </c>
      <c r="F6" s="19">
        <f t="shared" si="3"/>
        <v>1</v>
      </c>
      <c r="G6" s="19">
        <f t="shared" si="3"/>
        <v>0</v>
      </c>
      <c r="H6" s="19" t="str">
        <f t="shared" si="3"/>
        <v>秋田県　鹿角市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42.52</v>
      </c>
      <c r="P6" s="20">
        <f t="shared" si="3"/>
        <v>46.22</v>
      </c>
      <c r="Q6" s="20">
        <f t="shared" si="3"/>
        <v>93.78</v>
      </c>
      <c r="R6" s="20">
        <f t="shared" si="3"/>
        <v>3410</v>
      </c>
      <c r="S6" s="20">
        <f t="shared" si="3"/>
        <v>29169</v>
      </c>
      <c r="T6" s="20">
        <f t="shared" si="3"/>
        <v>707.52</v>
      </c>
      <c r="U6" s="20">
        <f t="shared" si="3"/>
        <v>41.23</v>
      </c>
      <c r="V6" s="20">
        <f t="shared" si="3"/>
        <v>13374</v>
      </c>
      <c r="W6" s="20">
        <f t="shared" si="3"/>
        <v>5.57</v>
      </c>
      <c r="X6" s="20">
        <f t="shared" si="3"/>
        <v>2401.08</v>
      </c>
      <c r="Y6" s="21" t="str">
        <f>IF(Y7="",NA(),Y7)</f>
        <v>-</v>
      </c>
      <c r="Z6" s="21" t="str">
        <f t="shared" ref="Z6:AH6" si="4">IF(Z7="",NA(),Z7)</f>
        <v>-</v>
      </c>
      <c r="AA6" s="21" t="str">
        <f t="shared" si="4"/>
        <v>-</v>
      </c>
      <c r="AB6" s="21">
        <f t="shared" si="4"/>
        <v>100.52</v>
      </c>
      <c r="AC6" s="21">
        <f t="shared" si="4"/>
        <v>102.47</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15.79</v>
      </c>
      <c r="AN6" s="21">
        <f t="shared" si="5"/>
        <v>5.79</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14.62</v>
      </c>
      <c r="AY6" s="21">
        <f t="shared" si="6"/>
        <v>19.95</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2808.3</v>
      </c>
      <c r="BJ6" s="21">
        <f t="shared" si="7"/>
        <v>2372.64</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74.89</v>
      </c>
      <c r="BU6" s="21">
        <f t="shared" si="8"/>
        <v>84.4</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235.94</v>
      </c>
      <c r="CF6" s="21">
        <f t="shared" si="9"/>
        <v>211.59</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35.799999999999997</v>
      </c>
      <c r="CQ6" s="21">
        <f t="shared" si="10"/>
        <v>39.15</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62.73</v>
      </c>
      <c r="DB6" s="21">
        <f t="shared" si="11"/>
        <v>63.41</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3.03</v>
      </c>
      <c r="DM6" s="21">
        <f t="shared" si="12"/>
        <v>6.02</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52094</v>
      </c>
      <c r="D7" s="23">
        <v>46</v>
      </c>
      <c r="E7" s="23">
        <v>17</v>
      </c>
      <c r="F7" s="23">
        <v>1</v>
      </c>
      <c r="G7" s="23">
        <v>0</v>
      </c>
      <c r="H7" s="23" t="s">
        <v>95</v>
      </c>
      <c r="I7" s="23" t="s">
        <v>96</v>
      </c>
      <c r="J7" s="23" t="s">
        <v>97</v>
      </c>
      <c r="K7" s="23" t="s">
        <v>98</v>
      </c>
      <c r="L7" s="23" t="s">
        <v>99</v>
      </c>
      <c r="M7" s="23" t="s">
        <v>100</v>
      </c>
      <c r="N7" s="24" t="s">
        <v>101</v>
      </c>
      <c r="O7" s="24">
        <v>42.52</v>
      </c>
      <c r="P7" s="24">
        <v>46.22</v>
      </c>
      <c r="Q7" s="24">
        <v>93.78</v>
      </c>
      <c r="R7" s="24">
        <v>3410</v>
      </c>
      <c r="S7" s="24">
        <v>29169</v>
      </c>
      <c r="T7" s="24">
        <v>707.52</v>
      </c>
      <c r="U7" s="24">
        <v>41.23</v>
      </c>
      <c r="V7" s="24">
        <v>13374</v>
      </c>
      <c r="W7" s="24">
        <v>5.57</v>
      </c>
      <c r="X7" s="24">
        <v>2401.08</v>
      </c>
      <c r="Y7" s="24" t="s">
        <v>101</v>
      </c>
      <c r="Z7" s="24" t="s">
        <v>101</v>
      </c>
      <c r="AA7" s="24" t="s">
        <v>101</v>
      </c>
      <c r="AB7" s="24">
        <v>100.52</v>
      </c>
      <c r="AC7" s="24">
        <v>102.47</v>
      </c>
      <c r="AD7" s="24" t="s">
        <v>101</v>
      </c>
      <c r="AE7" s="24" t="s">
        <v>101</v>
      </c>
      <c r="AF7" s="24" t="s">
        <v>101</v>
      </c>
      <c r="AG7" s="24">
        <v>107.81</v>
      </c>
      <c r="AH7" s="24">
        <v>107.54</v>
      </c>
      <c r="AI7" s="24">
        <v>107.02</v>
      </c>
      <c r="AJ7" s="24" t="s">
        <v>101</v>
      </c>
      <c r="AK7" s="24" t="s">
        <v>101</v>
      </c>
      <c r="AL7" s="24" t="s">
        <v>101</v>
      </c>
      <c r="AM7" s="24">
        <v>15.79</v>
      </c>
      <c r="AN7" s="24">
        <v>5.79</v>
      </c>
      <c r="AO7" s="24" t="s">
        <v>101</v>
      </c>
      <c r="AP7" s="24" t="s">
        <v>101</v>
      </c>
      <c r="AQ7" s="24" t="s">
        <v>101</v>
      </c>
      <c r="AR7" s="24">
        <v>18.2</v>
      </c>
      <c r="AS7" s="24">
        <v>19.059999999999999</v>
      </c>
      <c r="AT7" s="24">
        <v>3.09</v>
      </c>
      <c r="AU7" s="24" t="s">
        <v>101</v>
      </c>
      <c r="AV7" s="24" t="s">
        <v>101</v>
      </c>
      <c r="AW7" s="24" t="s">
        <v>101</v>
      </c>
      <c r="AX7" s="24">
        <v>14.62</v>
      </c>
      <c r="AY7" s="24">
        <v>19.95</v>
      </c>
      <c r="AZ7" s="24" t="s">
        <v>101</v>
      </c>
      <c r="BA7" s="24" t="s">
        <v>101</v>
      </c>
      <c r="BB7" s="24" t="s">
        <v>101</v>
      </c>
      <c r="BC7" s="24">
        <v>48.56</v>
      </c>
      <c r="BD7" s="24">
        <v>47.58</v>
      </c>
      <c r="BE7" s="24">
        <v>71.39</v>
      </c>
      <c r="BF7" s="24" t="s">
        <v>101</v>
      </c>
      <c r="BG7" s="24" t="s">
        <v>101</v>
      </c>
      <c r="BH7" s="24" t="s">
        <v>101</v>
      </c>
      <c r="BI7" s="24">
        <v>2808.3</v>
      </c>
      <c r="BJ7" s="24">
        <v>2372.64</v>
      </c>
      <c r="BK7" s="24" t="s">
        <v>101</v>
      </c>
      <c r="BL7" s="24" t="s">
        <v>101</v>
      </c>
      <c r="BM7" s="24" t="s">
        <v>101</v>
      </c>
      <c r="BN7" s="24">
        <v>1245.0999999999999</v>
      </c>
      <c r="BO7" s="24">
        <v>1108.8</v>
      </c>
      <c r="BP7" s="24">
        <v>669.11</v>
      </c>
      <c r="BQ7" s="24" t="s">
        <v>101</v>
      </c>
      <c r="BR7" s="24" t="s">
        <v>101</v>
      </c>
      <c r="BS7" s="24" t="s">
        <v>101</v>
      </c>
      <c r="BT7" s="24">
        <v>74.89</v>
      </c>
      <c r="BU7" s="24">
        <v>84.4</v>
      </c>
      <c r="BV7" s="24" t="s">
        <v>101</v>
      </c>
      <c r="BW7" s="24" t="s">
        <v>101</v>
      </c>
      <c r="BX7" s="24" t="s">
        <v>101</v>
      </c>
      <c r="BY7" s="24">
        <v>79.77</v>
      </c>
      <c r="BZ7" s="24">
        <v>79.63</v>
      </c>
      <c r="CA7" s="24">
        <v>99.73</v>
      </c>
      <c r="CB7" s="24" t="s">
        <v>101</v>
      </c>
      <c r="CC7" s="24" t="s">
        <v>101</v>
      </c>
      <c r="CD7" s="24" t="s">
        <v>101</v>
      </c>
      <c r="CE7" s="24">
        <v>235.94</v>
      </c>
      <c r="CF7" s="24">
        <v>211.59</v>
      </c>
      <c r="CG7" s="24" t="s">
        <v>101</v>
      </c>
      <c r="CH7" s="24" t="s">
        <v>101</v>
      </c>
      <c r="CI7" s="24" t="s">
        <v>101</v>
      </c>
      <c r="CJ7" s="24">
        <v>214.56</v>
      </c>
      <c r="CK7" s="24">
        <v>213.66</v>
      </c>
      <c r="CL7" s="24">
        <v>134.97999999999999</v>
      </c>
      <c r="CM7" s="24" t="s">
        <v>101</v>
      </c>
      <c r="CN7" s="24" t="s">
        <v>101</v>
      </c>
      <c r="CO7" s="24" t="s">
        <v>101</v>
      </c>
      <c r="CP7" s="24">
        <v>35.799999999999997</v>
      </c>
      <c r="CQ7" s="24">
        <v>39.15</v>
      </c>
      <c r="CR7" s="24" t="s">
        <v>101</v>
      </c>
      <c r="CS7" s="24" t="s">
        <v>101</v>
      </c>
      <c r="CT7" s="24" t="s">
        <v>101</v>
      </c>
      <c r="CU7" s="24">
        <v>49.47</v>
      </c>
      <c r="CV7" s="24">
        <v>48.19</v>
      </c>
      <c r="CW7" s="24">
        <v>59.99</v>
      </c>
      <c r="CX7" s="24" t="s">
        <v>101</v>
      </c>
      <c r="CY7" s="24" t="s">
        <v>101</v>
      </c>
      <c r="CZ7" s="24" t="s">
        <v>101</v>
      </c>
      <c r="DA7" s="24">
        <v>62.73</v>
      </c>
      <c r="DB7" s="24">
        <v>63.41</v>
      </c>
      <c r="DC7" s="24" t="s">
        <v>101</v>
      </c>
      <c r="DD7" s="24" t="s">
        <v>101</v>
      </c>
      <c r="DE7" s="24" t="s">
        <v>101</v>
      </c>
      <c r="DF7" s="24">
        <v>82.06</v>
      </c>
      <c r="DG7" s="24">
        <v>82.26</v>
      </c>
      <c r="DH7" s="24">
        <v>95.72</v>
      </c>
      <c r="DI7" s="24" t="s">
        <v>101</v>
      </c>
      <c r="DJ7" s="24" t="s">
        <v>101</v>
      </c>
      <c r="DK7" s="24" t="s">
        <v>101</v>
      </c>
      <c r="DL7" s="24">
        <v>3.03</v>
      </c>
      <c r="DM7" s="24">
        <v>6.02</v>
      </c>
      <c r="DN7" s="24" t="s">
        <v>101</v>
      </c>
      <c r="DO7" s="24" t="s">
        <v>101</v>
      </c>
      <c r="DP7" s="24" t="s">
        <v>101</v>
      </c>
      <c r="DQ7" s="24">
        <v>19.93</v>
      </c>
      <c r="DR7" s="24">
        <v>21.94</v>
      </c>
      <c r="DS7" s="24">
        <v>38.17</v>
      </c>
      <c r="DT7" s="24" t="s">
        <v>101</v>
      </c>
      <c r="DU7" s="24" t="s">
        <v>101</v>
      </c>
      <c r="DV7" s="24" t="s">
        <v>101</v>
      </c>
      <c r="DW7" s="24">
        <v>0</v>
      </c>
      <c r="DX7" s="24">
        <v>0</v>
      </c>
      <c r="DY7" s="24" t="s">
        <v>101</v>
      </c>
      <c r="DZ7" s="24" t="s">
        <v>101</v>
      </c>
      <c r="EA7" s="24" t="s">
        <v>101</v>
      </c>
      <c r="EB7" s="24">
        <v>0</v>
      </c>
      <c r="EC7" s="24">
        <v>0</v>
      </c>
      <c r="ED7" s="24">
        <v>6.54</v>
      </c>
      <c r="EE7" s="24" t="s">
        <v>101</v>
      </c>
      <c r="EF7" s="24" t="s">
        <v>101</v>
      </c>
      <c r="EG7" s="24" t="s">
        <v>101</v>
      </c>
      <c r="EH7" s="24">
        <v>0</v>
      </c>
      <c r="EI7" s="24">
        <v>0</v>
      </c>
      <c r="EJ7" s="24" t="s">
        <v>101</v>
      </c>
      <c r="EK7" s="24" t="s">
        <v>101</v>
      </c>
      <c r="EL7" s="24" t="s">
        <v>101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秀明</cp:lastModifiedBy>
  <dcterms:created xsi:type="dcterms:W3CDTF">2023-01-12T23:26:51Z</dcterms:created>
  <dcterms:modified xsi:type="dcterms:W3CDTF">2023-02-21T00:01:50Z</dcterms:modified>
  <cp:category/>
</cp:coreProperties>
</file>